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F24" s="1"/>
  <c r="L195" l="1"/>
  <c r="I195"/>
  <c r="L176"/>
  <c r="I176"/>
  <c r="L157"/>
  <c r="L138"/>
  <c r="I119"/>
  <c r="L119"/>
  <c r="L100"/>
  <c r="F81"/>
  <c r="L81"/>
  <c r="L62"/>
  <c r="F195"/>
  <c r="G195"/>
  <c r="H195"/>
  <c r="J176"/>
  <c r="H176"/>
  <c r="F176"/>
  <c r="J157"/>
  <c r="G157"/>
  <c r="F157"/>
  <c r="H157"/>
  <c r="H138"/>
  <c r="G138"/>
  <c r="F138"/>
  <c r="G119"/>
  <c r="J119"/>
  <c r="H119"/>
  <c r="F119"/>
  <c r="G100"/>
  <c r="F100"/>
  <c r="J100"/>
  <c r="H100"/>
  <c r="I81"/>
  <c r="J81"/>
  <c r="H81"/>
  <c r="G81"/>
  <c r="G62"/>
  <c r="F62"/>
  <c r="J62"/>
  <c r="I62"/>
  <c r="H62"/>
  <c r="I43"/>
  <c r="J43"/>
  <c r="H43"/>
  <c r="F43"/>
  <c r="L43"/>
  <c r="G43"/>
  <c r="I24"/>
  <c r="H24"/>
  <c r="G24"/>
  <c r="L196" l="1"/>
  <c r="H196"/>
  <c r="J196"/>
  <c r="F196"/>
  <c r="I196"/>
  <c r="G196"/>
</calcChain>
</file>

<file path=xl/sharedStrings.xml><?xml version="1.0" encoding="utf-8"?>
<sst xmlns="http://schemas.openxmlformats.org/spreadsheetml/2006/main" count="285" uniqueCount="92">
  <si>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</si>
  <si>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</si>
  <si>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</si>
  <si>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</si>
  <si>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</si>
  <si>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</si>
  <si>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</si>
  <si>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</si>
  <si>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</si>
  <si>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</si>
  <si>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</si>
  <si>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</si>
  <si>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</si>
  <si>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</si>
  <si>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</si>
  <si>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</si>
  <si>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</si>
  <si>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</si>
  <si>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</si>
  <si>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</si>
  <si>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</si>
  <si>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</si>
  <si>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</si>
  <si>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</si>
  <si>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</si>
  <si>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</si>
  <si>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</si>
  <si>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</si>
  <si>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</si>
  <si>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</si>
  <si>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</si>
  <si>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</si>
  <si>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</si>
  <si>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</si>
  <si>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</si>
  <si>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</si>
  <si>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</si>
  <si>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</si>
  <si>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</si>
  <si>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</si>
  <si>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Закобякинская СОШ</t>
  </si>
  <si>
    <t>Какао с молоком</t>
  </si>
  <si>
    <t>Чай с сахаром</t>
  </si>
  <si>
    <t>Хлеб ржаной</t>
  </si>
  <si>
    <t>Котлета мясная с маслом сливочным</t>
  </si>
  <si>
    <t xml:space="preserve">Пюре картофельное </t>
  </si>
  <si>
    <t xml:space="preserve">Хлеб ржаной </t>
  </si>
  <si>
    <t xml:space="preserve">Суп картофельный рыбный </t>
  </si>
  <si>
    <t>Плов с мясом</t>
  </si>
  <si>
    <t>Компот из сухофруктов</t>
  </si>
  <si>
    <t>Бутерброд с маслом сливочным</t>
  </si>
  <si>
    <t>Яблоко</t>
  </si>
  <si>
    <t>Щи из свежей капусты с картофелем и мясом</t>
  </si>
  <si>
    <t>Котлета рыбная с маслом сливочным</t>
  </si>
  <si>
    <t>Котлета мясная с макаронными изделиями</t>
  </si>
  <si>
    <t xml:space="preserve">Чай с сахаром </t>
  </si>
  <si>
    <t xml:space="preserve">закуска </t>
  </si>
  <si>
    <t>Суп картофельный с яйцом</t>
  </si>
  <si>
    <t>Гуляш</t>
  </si>
  <si>
    <t xml:space="preserve">Блинчики со сгущенкой </t>
  </si>
  <si>
    <t>Суп из овощей с мясом</t>
  </si>
  <si>
    <t>Каша "Дружба" с молоком с маслом сливочным</t>
  </si>
  <si>
    <t>Рис отварной</t>
  </si>
  <si>
    <t>Тефтели мясные с соусом</t>
  </si>
  <si>
    <t>Макаронные изделия</t>
  </si>
  <si>
    <t>Суп картофельный с бобовыми и мясом</t>
  </si>
  <si>
    <t>Шницель по-деревенски и овощное рагу</t>
  </si>
  <si>
    <t>Суп картофельный с макаронными изделиями и мясом</t>
  </si>
  <si>
    <t>Тефтели рыбные с соусом</t>
  </si>
  <si>
    <t>Картофельное пюре с соленым огурцом</t>
  </si>
  <si>
    <t>Омлет с сыром</t>
  </si>
  <si>
    <t>Рассольник по-ленинградски с мясом</t>
  </si>
  <si>
    <t>Макаронные изделия отварные</t>
  </si>
  <si>
    <t>Котлета рыбная</t>
  </si>
  <si>
    <t>Консервированная кукуруза</t>
  </si>
  <si>
    <t>Каша рисовая молочная вязкая с маслом сл.</t>
  </si>
  <si>
    <t>Бутерброд с сыром и маслом</t>
  </si>
  <si>
    <t>Яблоки</t>
  </si>
  <si>
    <t>Шницель по-деревенски</t>
  </si>
  <si>
    <t>овощи по сезону огурец соленый</t>
  </si>
  <si>
    <t>Каша молочная "Дружба" с маслом сливочным</t>
  </si>
  <si>
    <t>Капуста тушеная</t>
  </si>
  <si>
    <t>Овощи по сезону (солёный огурец)</t>
  </si>
  <si>
    <t>Левашова А.В.</t>
  </si>
  <si>
    <t>Кукуруза консервированная</t>
  </si>
  <si>
    <t>Вафля "Джумка"</t>
  </si>
  <si>
    <t>Борщ из свежей капусты с картофелем и мясом</t>
  </si>
  <si>
    <t>Компот из свежих яблок</t>
  </si>
  <si>
    <t>Каша гречневая рассыпчатая с сахаром</t>
  </si>
  <si>
    <t>Блинчики со сгущенным молоком</t>
  </si>
  <si>
    <t>Жаркое по домашнему</t>
  </si>
  <si>
    <t>Овощи по сезону кукуруза консервированная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</si>
</sst>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40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83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75</v>
      </c>
      <c r="F6" s="53">
        <v>205</v>
      </c>
      <c r="G6" s="53">
        <v>8</v>
      </c>
      <c r="H6" s="53">
        <v>9</v>
      </c>
      <c r="I6" s="61">
        <v>47</v>
      </c>
      <c r="J6" s="53">
        <v>290</v>
      </c>
      <c r="K6" s="41">
        <v>4</v>
      </c>
      <c r="L6" s="59">
        <v>22.12</v>
      </c>
    </row>
    <row r="7" spans="1:12" ht="15">
      <c r="A7" s="23"/>
      <c r="B7" s="15"/>
      <c r="C7" s="11"/>
      <c r="D7" s="6"/>
      <c r="E7" s="55"/>
      <c r="F7" s="56"/>
      <c r="G7" s="56"/>
      <c r="H7" s="56"/>
      <c r="I7" s="62"/>
      <c r="J7" s="56"/>
      <c r="K7" s="44"/>
      <c r="L7" s="60"/>
    </row>
    <row r="8" spans="1:12" ht="15">
      <c r="A8" s="23"/>
      <c r="B8" s="15"/>
      <c r="C8" s="11"/>
      <c r="D8" s="7" t="s">
        <v>22</v>
      </c>
      <c r="E8" s="55" t="s">
        <v>41</v>
      </c>
      <c r="F8" s="56">
        <v>200</v>
      </c>
      <c r="G8" s="56">
        <v>4</v>
      </c>
      <c r="H8" s="56">
        <v>4</v>
      </c>
      <c r="I8" s="62">
        <v>26</v>
      </c>
      <c r="J8" s="56">
        <v>148</v>
      </c>
      <c r="K8" s="44">
        <v>642</v>
      </c>
      <c r="L8" s="60">
        <v>12.8</v>
      </c>
    </row>
    <row r="9" spans="1:12" ht="15.75" thickBot="1">
      <c r="A9" s="23"/>
      <c r="B9" s="15"/>
      <c r="C9" s="11"/>
      <c r="D9" s="7" t="s">
        <v>23</v>
      </c>
      <c r="E9" s="55" t="s">
        <v>76</v>
      </c>
      <c r="F9" s="56">
        <v>40</v>
      </c>
      <c r="G9" s="56">
        <v>6</v>
      </c>
      <c r="H9" s="56">
        <v>10</v>
      </c>
      <c r="I9" s="62">
        <v>9</v>
      </c>
      <c r="J9" s="56">
        <v>135</v>
      </c>
      <c r="K9" s="44">
        <v>3</v>
      </c>
      <c r="L9" s="60">
        <v>14.82</v>
      </c>
    </row>
    <row r="10" spans="1:12" ht="15.75" thickBot="1">
      <c r="A10" s="23"/>
      <c r="B10" s="15"/>
      <c r="C10" s="11"/>
      <c r="D10" s="7" t="s">
        <v>24</v>
      </c>
      <c r="E10" s="52" t="s">
        <v>77</v>
      </c>
      <c r="F10" s="53">
        <v>244</v>
      </c>
      <c r="G10" s="58">
        <v>1</v>
      </c>
      <c r="H10" s="58">
        <v>1</v>
      </c>
      <c r="I10" s="63">
        <v>20</v>
      </c>
      <c r="J10" s="58">
        <v>96</v>
      </c>
      <c r="K10" s="44">
        <v>338</v>
      </c>
      <c r="L10" s="59">
        <v>29.26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689</v>
      </c>
      <c r="G13" s="19">
        <f t="shared" ref="G13:J13" si="0">SUM(G6:G12)</f>
        <v>19</v>
      </c>
      <c r="H13" s="19">
        <f t="shared" si="0"/>
        <v>24</v>
      </c>
      <c r="I13" s="19">
        <f t="shared" si="0"/>
        <v>102</v>
      </c>
      <c r="J13" s="19">
        <f t="shared" si="0"/>
        <v>669</v>
      </c>
      <c r="K13" s="25"/>
      <c r="L13" s="19">
        <f t="shared" ref="L13" si="1">SUM(L6:L12)</f>
        <v>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64" t="s">
        <v>65</v>
      </c>
      <c r="F15" s="65">
        <v>270</v>
      </c>
      <c r="G15" s="65">
        <v>12</v>
      </c>
      <c r="H15" s="65">
        <v>8</v>
      </c>
      <c r="I15" s="67">
        <v>22</v>
      </c>
      <c r="J15" s="65">
        <v>203</v>
      </c>
      <c r="K15" s="54">
        <v>138</v>
      </c>
      <c r="L15" s="66">
        <v>27.7</v>
      </c>
    </row>
    <row r="16" spans="1:12" ht="15">
      <c r="A16" s="23"/>
      <c r="B16" s="15"/>
      <c r="C16" s="11"/>
      <c r="D16" s="7" t="s">
        <v>28</v>
      </c>
      <c r="E16" s="55" t="s">
        <v>78</v>
      </c>
      <c r="F16" s="56">
        <v>75</v>
      </c>
      <c r="G16" s="56">
        <v>10</v>
      </c>
      <c r="H16" s="56">
        <v>18</v>
      </c>
      <c r="I16" s="62">
        <v>10</v>
      </c>
      <c r="J16" s="56">
        <v>250</v>
      </c>
      <c r="K16" s="54">
        <v>423</v>
      </c>
      <c r="L16" s="60">
        <v>36.630000000000003</v>
      </c>
    </row>
    <row r="17" spans="1:12" ht="15">
      <c r="A17" s="23"/>
      <c r="B17" s="15"/>
      <c r="C17" s="11"/>
      <c r="D17" s="7" t="s">
        <v>29</v>
      </c>
      <c r="E17" s="55" t="s">
        <v>64</v>
      </c>
      <c r="F17" s="56">
        <v>200</v>
      </c>
      <c r="G17" s="56">
        <v>10</v>
      </c>
      <c r="H17" s="56">
        <v>9</v>
      </c>
      <c r="I17" s="62">
        <v>68</v>
      </c>
      <c r="J17" s="56">
        <v>263</v>
      </c>
      <c r="K17" s="54">
        <v>215</v>
      </c>
      <c r="L17" s="60">
        <v>12.04</v>
      </c>
    </row>
    <row r="18" spans="1:12" ht="15">
      <c r="A18" s="23"/>
      <c r="B18" s="15"/>
      <c r="C18" s="11"/>
      <c r="D18" s="7" t="s">
        <v>30</v>
      </c>
      <c r="E18" s="55" t="s">
        <v>42</v>
      </c>
      <c r="F18" s="56">
        <v>200</v>
      </c>
      <c r="G18" s="56">
        <v>0</v>
      </c>
      <c r="H18" s="56">
        <v>0</v>
      </c>
      <c r="I18" s="62">
        <v>15</v>
      </c>
      <c r="J18" s="56">
        <v>57</v>
      </c>
      <c r="K18" s="54">
        <v>627</v>
      </c>
      <c r="L18" s="60">
        <v>1.61</v>
      </c>
    </row>
    <row r="19" spans="1:12" ht="15">
      <c r="A19" s="23"/>
      <c r="B19" s="15"/>
      <c r="C19" s="11"/>
      <c r="D19" s="7" t="s">
        <v>31</v>
      </c>
      <c r="E19" s="55"/>
      <c r="F19" s="56"/>
      <c r="G19" s="56"/>
      <c r="H19" s="56"/>
      <c r="I19" s="62"/>
      <c r="J19" s="56"/>
      <c r="K19" s="54"/>
      <c r="L19" s="60"/>
    </row>
    <row r="20" spans="1:12" ht="15">
      <c r="A20" s="23"/>
      <c r="B20" s="15"/>
      <c r="C20" s="11"/>
      <c r="D20" s="7" t="s">
        <v>32</v>
      </c>
      <c r="E20" s="55" t="s">
        <v>43</v>
      </c>
      <c r="F20" s="56">
        <v>20</v>
      </c>
      <c r="G20" s="56">
        <v>2</v>
      </c>
      <c r="H20" s="56">
        <v>0</v>
      </c>
      <c r="I20" s="62">
        <v>12</v>
      </c>
      <c r="J20" s="56">
        <v>61</v>
      </c>
      <c r="K20" s="54">
        <v>283</v>
      </c>
      <c r="L20" s="60">
        <v>1.02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34</v>
      </c>
      <c r="H23" s="19">
        <f t="shared" si="2"/>
        <v>35</v>
      </c>
      <c r="I23" s="19">
        <f t="shared" si="2"/>
        <v>127</v>
      </c>
      <c r="J23" s="19">
        <f t="shared" si="2"/>
        <v>834</v>
      </c>
      <c r="K23" s="25"/>
      <c r="L23" s="19">
        <f t="shared" ref="L23" si="3">SUM(L14:L22)</f>
        <v>79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1454</v>
      </c>
      <c r="G24" s="32">
        <f t="shared" ref="G24:J24" si="4">G13+G23</f>
        <v>53</v>
      </c>
      <c r="H24" s="32">
        <f t="shared" si="4"/>
        <v>59</v>
      </c>
      <c r="I24" s="32">
        <f t="shared" si="4"/>
        <v>229</v>
      </c>
      <c r="J24" s="32">
        <f t="shared" si="4"/>
        <v>1503</v>
      </c>
      <c r="K24" s="32"/>
      <c r="L24" s="32">
        <f t="shared" ref="L24" si="5">L13+L23</f>
        <v>158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44</v>
      </c>
      <c r="F25" s="53">
        <v>80</v>
      </c>
      <c r="G25" s="40">
        <v>15</v>
      </c>
      <c r="H25" s="40">
        <v>19</v>
      </c>
      <c r="I25" s="40">
        <v>14</v>
      </c>
      <c r="J25" s="40">
        <v>285</v>
      </c>
      <c r="K25" s="41">
        <v>416</v>
      </c>
      <c r="L25" s="40">
        <v>49.08</v>
      </c>
    </row>
    <row r="26" spans="1:12" ht="15.75" thickBot="1">
      <c r="A26" s="14"/>
      <c r="B26" s="15"/>
      <c r="C26" s="11"/>
      <c r="D26" s="6" t="s">
        <v>29</v>
      </c>
      <c r="E26" s="57" t="s">
        <v>45</v>
      </c>
      <c r="F26" s="56">
        <v>200</v>
      </c>
      <c r="G26" s="43">
        <v>4</v>
      </c>
      <c r="H26" s="43">
        <v>6</v>
      </c>
      <c r="I26" s="43">
        <v>34</v>
      </c>
      <c r="J26" s="43">
        <v>200</v>
      </c>
      <c r="K26" s="44">
        <v>472</v>
      </c>
      <c r="L26" s="43">
        <v>15.78</v>
      </c>
    </row>
    <row r="27" spans="1:12" ht="15">
      <c r="A27" s="14"/>
      <c r="B27" s="15"/>
      <c r="C27" s="11"/>
      <c r="D27" s="7" t="s">
        <v>22</v>
      </c>
      <c r="E27" s="55" t="s">
        <v>42</v>
      </c>
      <c r="F27" s="56">
        <v>200</v>
      </c>
      <c r="G27" s="43">
        <v>0</v>
      </c>
      <c r="H27" s="43">
        <v>0</v>
      </c>
      <c r="I27" s="43">
        <v>15</v>
      </c>
      <c r="J27" s="43">
        <v>57</v>
      </c>
      <c r="K27" s="44">
        <v>627</v>
      </c>
      <c r="L27" s="43">
        <v>1.61</v>
      </c>
    </row>
    <row r="28" spans="1:12" ht="15">
      <c r="A28" s="14"/>
      <c r="B28" s="15"/>
      <c r="C28" s="11"/>
      <c r="D28" s="7" t="s">
        <v>23</v>
      </c>
      <c r="E28" s="55" t="s">
        <v>46</v>
      </c>
      <c r="F28" s="56">
        <v>30</v>
      </c>
      <c r="G28" s="43">
        <v>1</v>
      </c>
      <c r="H28" s="43">
        <v>0</v>
      </c>
      <c r="I28" s="43">
        <v>6</v>
      </c>
      <c r="J28" s="43">
        <v>30</v>
      </c>
      <c r="K28" s="44">
        <v>283</v>
      </c>
      <c r="L28" s="43">
        <v>1.53</v>
      </c>
    </row>
    <row r="29" spans="1:12" ht="15.75" thickBot="1">
      <c r="A29" s="14"/>
      <c r="B29" s="15"/>
      <c r="C29" s="11"/>
      <c r="D29" s="7" t="s">
        <v>26</v>
      </c>
      <c r="E29" s="55" t="s">
        <v>79</v>
      </c>
      <c r="F29" s="58">
        <v>60</v>
      </c>
      <c r="G29" s="43">
        <v>1</v>
      </c>
      <c r="H29" s="43">
        <v>0</v>
      </c>
      <c r="I29" s="43">
        <v>1</v>
      </c>
      <c r="J29" s="43">
        <v>8</v>
      </c>
      <c r="K29" s="44">
        <v>29</v>
      </c>
      <c r="L29" s="43">
        <v>11</v>
      </c>
    </row>
    <row r="30" spans="1:12" ht="15">
      <c r="A30" s="14"/>
      <c r="B30" s="15"/>
      <c r="C30" s="11"/>
      <c r="D30" s="6"/>
      <c r="E30" s="55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</v>
      </c>
      <c r="H32" s="19">
        <f t="shared" ref="H32" si="7">SUM(H25:H31)</f>
        <v>25</v>
      </c>
      <c r="I32" s="19">
        <f t="shared" ref="I32" si="8">SUM(I25:I31)</f>
        <v>70</v>
      </c>
      <c r="J32" s="19">
        <f t="shared" ref="J32:L32" si="9">SUM(J25:J31)</f>
        <v>580</v>
      </c>
      <c r="K32" s="25"/>
      <c r="L32" s="19">
        <f t="shared" si="9"/>
        <v>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7</v>
      </c>
      <c r="H34" s="43">
        <v>2</v>
      </c>
      <c r="I34" s="43">
        <v>19</v>
      </c>
      <c r="J34" s="43">
        <v>123</v>
      </c>
      <c r="K34" s="44">
        <v>131</v>
      </c>
      <c r="L34" s="43">
        <v>10.1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180</v>
      </c>
      <c r="G35" s="43">
        <v>20</v>
      </c>
      <c r="H35" s="43">
        <v>17</v>
      </c>
      <c r="I35" s="43">
        <v>56</v>
      </c>
      <c r="J35" s="43">
        <v>448</v>
      </c>
      <c r="K35" s="44">
        <v>403</v>
      </c>
      <c r="L35" s="43">
        <v>65.25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15</v>
      </c>
      <c r="J37" s="43">
        <v>57</v>
      </c>
      <c r="K37" s="44">
        <v>627</v>
      </c>
      <c r="L37" s="43">
        <v>1.61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</v>
      </c>
      <c r="H39" s="43">
        <v>0</v>
      </c>
      <c r="I39" s="43">
        <v>13</v>
      </c>
      <c r="J39" s="43">
        <v>65</v>
      </c>
      <c r="K39" s="44">
        <v>283</v>
      </c>
      <c r="L39" s="43">
        <v>2.04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29</v>
      </c>
      <c r="H42" s="19">
        <f t="shared" ref="H42" si="11">SUM(H33:H41)</f>
        <v>19</v>
      </c>
      <c r="I42" s="19">
        <f t="shared" ref="I42" si="12">SUM(I33:I41)</f>
        <v>103</v>
      </c>
      <c r="J42" s="19">
        <f t="shared" ref="J42:L42" si="13">SUM(J33:J41)</f>
        <v>693</v>
      </c>
      <c r="K42" s="25"/>
      <c r="L42" s="19">
        <f t="shared" si="13"/>
        <v>79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1240</v>
      </c>
      <c r="G43" s="32">
        <f t="shared" ref="G43" si="14">G32+G42</f>
        <v>50</v>
      </c>
      <c r="H43" s="32">
        <f t="shared" ref="H43" si="15">H32+H42</f>
        <v>44</v>
      </c>
      <c r="I43" s="32">
        <f t="shared" ref="I43" si="16">I32+I42</f>
        <v>173</v>
      </c>
      <c r="J43" s="32">
        <f t="shared" ref="J43:L43" si="17">J32+J42</f>
        <v>1273</v>
      </c>
      <c r="K43" s="32"/>
      <c r="L43" s="32">
        <f t="shared" si="17"/>
        <v>158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205</v>
      </c>
      <c r="G44" s="40">
        <v>9</v>
      </c>
      <c r="H44" s="40">
        <v>10</v>
      </c>
      <c r="I44" s="40">
        <v>47</v>
      </c>
      <c r="J44" s="40">
        <v>305</v>
      </c>
      <c r="K44" s="41">
        <v>4</v>
      </c>
      <c r="L44" s="40">
        <v>20.41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4</v>
      </c>
      <c r="H46" s="43">
        <v>4</v>
      </c>
      <c r="I46" s="43">
        <v>26</v>
      </c>
      <c r="J46" s="43">
        <v>148</v>
      </c>
      <c r="K46" s="44">
        <v>642</v>
      </c>
      <c r="L46" s="43">
        <v>12.8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1</v>
      </c>
      <c r="H47" s="43">
        <v>9</v>
      </c>
      <c r="I47" s="43">
        <v>8</v>
      </c>
      <c r="J47" s="43">
        <v>112</v>
      </c>
      <c r="K47" s="44">
        <v>1</v>
      </c>
      <c r="L47" s="43">
        <v>11.32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287</v>
      </c>
      <c r="G48" s="43">
        <v>1</v>
      </c>
      <c r="H48" s="43">
        <v>1</v>
      </c>
      <c r="I48" s="43">
        <v>27</v>
      </c>
      <c r="J48" s="43">
        <v>147</v>
      </c>
      <c r="K48" s="44">
        <v>338</v>
      </c>
      <c r="L48" s="43">
        <v>34.47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717</v>
      </c>
      <c r="G51" s="19">
        <f t="shared" ref="G51" si="18">SUM(G44:G50)</f>
        <v>15</v>
      </c>
      <c r="H51" s="19">
        <f t="shared" ref="H51" si="19">SUM(H44:H50)</f>
        <v>24</v>
      </c>
      <c r="I51" s="19">
        <f t="shared" ref="I51" si="20">SUM(I44:I50)</f>
        <v>108</v>
      </c>
      <c r="J51" s="19">
        <f t="shared" ref="J51:L51" si="21">SUM(J44:J50)</f>
        <v>712</v>
      </c>
      <c r="K51" s="25"/>
      <c r="L51" s="19">
        <f t="shared" si="21"/>
        <v>79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270</v>
      </c>
      <c r="G53" s="43">
        <v>12</v>
      </c>
      <c r="H53" s="43">
        <v>8</v>
      </c>
      <c r="I53" s="43">
        <v>22</v>
      </c>
      <c r="J53" s="43">
        <v>203</v>
      </c>
      <c r="K53" s="44">
        <v>120</v>
      </c>
      <c r="L53" s="43">
        <v>28.79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105</v>
      </c>
      <c r="G54" s="43">
        <v>15</v>
      </c>
      <c r="H54" s="43">
        <v>17</v>
      </c>
      <c r="I54" s="43">
        <v>18</v>
      </c>
      <c r="J54" s="43">
        <v>280</v>
      </c>
      <c r="K54" s="44">
        <v>324</v>
      </c>
      <c r="L54" s="43">
        <v>21.21</v>
      </c>
    </row>
    <row r="55" spans="1:12" ht="15">
      <c r="A55" s="23"/>
      <c r="B55" s="15"/>
      <c r="C55" s="11"/>
      <c r="D55" s="7" t="s">
        <v>29</v>
      </c>
      <c r="E55" s="42" t="s">
        <v>81</v>
      </c>
      <c r="F55" s="43">
        <v>205</v>
      </c>
      <c r="G55" s="43">
        <v>9</v>
      </c>
      <c r="H55" s="43">
        <v>6</v>
      </c>
      <c r="I55" s="43">
        <v>50</v>
      </c>
      <c r="J55" s="43">
        <v>282</v>
      </c>
      <c r="K55" s="44">
        <v>463</v>
      </c>
      <c r="L55" s="43">
        <v>24.38</v>
      </c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</v>
      </c>
      <c r="H56" s="43">
        <v>0</v>
      </c>
      <c r="I56" s="43">
        <v>34</v>
      </c>
      <c r="J56" s="43">
        <v>129</v>
      </c>
      <c r="K56" s="44">
        <v>627</v>
      </c>
      <c r="L56" s="43">
        <v>3.6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</v>
      </c>
      <c r="H58" s="43">
        <v>0</v>
      </c>
      <c r="I58" s="43">
        <v>8</v>
      </c>
      <c r="J58" s="43">
        <v>40</v>
      </c>
      <c r="K58" s="44">
        <v>283</v>
      </c>
      <c r="L58" s="43">
        <v>1.02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37</v>
      </c>
      <c r="H61" s="19">
        <f t="shared" ref="H61" si="23">SUM(H52:H60)</f>
        <v>31</v>
      </c>
      <c r="I61" s="19">
        <f t="shared" ref="I61" si="24">SUM(I52:I60)</f>
        <v>132</v>
      </c>
      <c r="J61" s="19">
        <f t="shared" ref="J61:L61" si="25">SUM(J52:J60)</f>
        <v>934</v>
      </c>
      <c r="K61" s="25"/>
      <c r="L61" s="19">
        <f t="shared" si="25"/>
        <v>78.999999999999986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1517</v>
      </c>
      <c r="G62" s="32">
        <f t="shared" ref="G62" si="26">G51+G61</f>
        <v>52</v>
      </c>
      <c r="H62" s="32">
        <f t="shared" ref="H62" si="27">H51+H61</f>
        <v>55</v>
      </c>
      <c r="I62" s="32">
        <f t="shared" ref="I62" si="28">I51+I61</f>
        <v>240</v>
      </c>
      <c r="J62" s="32">
        <f t="shared" ref="J62:L62" si="29">J51+J61</f>
        <v>1646</v>
      </c>
      <c r="K62" s="32"/>
      <c r="L62" s="32">
        <f t="shared" si="29"/>
        <v>158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280</v>
      </c>
      <c r="G63" s="40">
        <v>22</v>
      </c>
      <c r="H63" s="40">
        <v>27</v>
      </c>
      <c r="I63" s="40">
        <v>72</v>
      </c>
      <c r="J63" s="40">
        <v>597</v>
      </c>
      <c r="K63" s="41">
        <v>416.46899999999999</v>
      </c>
      <c r="L63" s="40">
        <v>61.12</v>
      </c>
    </row>
    <row r="64" spans="1:12" ht="15">
      <c r="A64" s="23"/>
      <c r="B64" s="15"/>
      <c r="C64" s="11"/>
      <c r="D64" s="6" t="s">
        <v>56</v>
      </c>
      <c r="E64" s="42" t="s">
        <v>74</v>
      </c>
      <c r="F64" s="43">
        <v>60</v>
      </c>
      <c r="G64" s="43">
        <v>1</v>
      </c>
      <c r="H64" s="43">
        <v>0</v>
      </c>
      <c r="I64" s="43">
        <v>1</v>
      </c>
      <c r="J64" s="43">
        <v>2</v>
      </c>
      <c r="K64" s="44">
        <v>2</v>
      </c>
      <c r="L64" s="43">
        <v>14.23</v>
      </c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15</v>
      </c>
      <c r="J65" s="43">
        <v>57</v>
      </c>
      <c r="K65" s="44">
        <v>627</v>
      </c>
      <c r="L65" s="68">
        <v>1.61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</v>
      </c>
      <c r="H66" s="43">
        <v>0</v>
      </c>
      <c r="I66" s="43">
        <v>13</v>
      </c>
      <c r="J66" s="43">
        <v>62</v>
      </c>
      <c r="K66" s="44">
        <v>283</v>
      </c>
      <c r="L66" s="43">
        <v>2.04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25</v>
      </c>
      <c r="H70" s="19">
        <f t="shared" ref="H70" si="31">SUM(H63:H69)</f>
        <v>27</v>
      </c>
      <c r="I70" s="19">
        <f t="shared" ref="I70" si="32">SUM(I63:I69)</f>
        <v>101</v>
      </c>
      <c r="J70" s="19">
        <f t="shared" ref="J70:L70" si="33">SUM(J63:J69)</f>
        <v>718</v>
      </c>
      <c r="K70" s="25"/>
      <c r="L70" s="19">
        <f t="shared" si="33"/>
        <v>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4</v>
      </c>
      <c r="H72" s="43">
        <v>6</v>
      </c>
      <c r="I72" s="43">
        <v>22</v>
      </c>
      <c r="J72" s="43">
        <v>130</v>
      </c>
      <c r="K72" s="44">
        <v>204</v>
      </c>
      <c r="L72" s="43">
        <v>7.91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125</v>
      </c>
      <c r="G73" s="43">
        <v>16</v>
      </c>
      <c r="H73" s="43">
        <v>15</v>
      </c>
      <c r="I73" s="43">
        <v>5</v>
      </c>
      <c r="J73" s="43">
        <v>217</v>
      </c>
      <c r="K73" s="44">
        <v>401</v>
      </c>
      <c r="L73" s="43">
        <v>39.74</v>
      </c>
    </row>
    <row r="74" spans="1:12" ht="15">
      <c r="A74" s="23"/>
      <c r="B74" s="15"/>
      <c r="C74" s="11"/>
      <c r="D74" s="7" t="s">
        <v>29</v>
      </c>
      <c r="E74" s="42" t="s">
        <v>45</v>
      </c>
      <c r="F74" s="43">
        <v>200</v>
      </c>
      <c r="G74" s="43">
        <v>4</v>
      </c>
      <c r="H74" s="43">
        <v>6</v>
      </c>
      <c r="I74" s="43">
        <v>35</v>
      </c>
      <c r="J74" s="43">
        <v>206</v>
      </c>
      <c r="K74" s="44">
        <v>472</v>
      </c>
      <c r="L74" s="43">
        <v>15.78</v>
      </c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34</v>
      </c>
      <c r="J75" s="43">
        <v>129</v>
      </c>
      <c r="K75" s="44">
        <v>627</v>
      </c>
      <c r="L75" s="43">
        <v>3.6</v>
      </c>
    </row>
    <row r="76" spans="1:12" ht="15">
      <c r="A76" s="23"/>
      <c r="B76" s="15"/>
      <c r="C76" s="11"/>
      <c r="D76" s="7" t="s">
        <v>26</v>
      </c>
      <c r="E76" s="42" t="s">
        <v>82</v>
      </c>
      <c r="F76" s="43">
        <v>60</v>
      </c>
      <c r="G76" s="43">
        <v>1</v>
      </c>
      <c r="H76" s="43">
        <v>0</v>
      </c>
      <c r="I76" s="43">
        <v>1</v>
      </c>
      <c r="J76" s="43">
        <v>8</v>
      </c>
      <c r="K76" s="44">
        <v>29</v>
      </c>
      <c r="L76" s="43">
        <v>9.93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40</v>
      </c>
      <c r="G77" s="43">
        <v>1</v>
      </c>
      <c r="H77" s="43">
        <v>0</v>
      </c>
      <c r="I77" s="43">
        <v>8</v>
      </c>
      <c r="J77" s="43">
        <v>62</v>
      </c>
      <c r="K77" s="44">
        <v>283</v>
      </c>
      <c r="L77" s="43">
        <v>2.04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4">SUM(G71:G79)</f>
        <v>26</v>
      </c>
      <c r="H80" s="19">
        <f t="shared" ref="H80" si="35">SUM(H71:H79)</f>
        <v>27</v>
      </c>
      <c r="I80" s="19">
        <f t="shared" ref="I80" si="36">SUM(I71:I79)</f>
        <v>105</v>
      </c>
      <c r="J80" s="19">
        <f t="shared" ref="J80:L80" si="37">SUM(J71:J79)</f>
        <v>752</v>
      </c>
      <c r="K80" s="25"/>
      <c r="L80" s="19">
        <f t="shared" si="37"/>
        <v>79.000000000000014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1455</v>
      </c>
      <c r="G81" s="32">
        <f t="shared" ref="G81" si="38">G70+G80</f>
        <v>51</v>
      </c>
      <c r="H81" s="32">
        <f t="shared" ref="H81" si="39">H70+H80</f>
        <v>54</v>
      </c>
      <c r="I81" s="32">
        <f t="shared" ref="I81" si="40">I70+I80</f>
        <v>206</v>
      </c>
      <c r="J81" s="32">
        <f t="shared" ref="J81:L81" si="41">J70+J80</f>
        <v>1470</v>
      </c>
      <c r="K81" s="32"/>
      <c r="L81" s="32">
        <f t="shared" si="41"/>
        <v>158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170</v>
      </c>
      <c r="G82" s="40">
        <v>12</v>
      </c>
      <c r="H82" s="40">
        <v>19</v>
      </c>
      <c r="I82" s="40">
        <v>57</v>
      </c>
      <c r="J82" s="40">
        <v>438</v>
      </c>
      <c r="K82" s="41">
        <v>679</v>
      </c>
      <c r="L82" s="40">
        <v>27.53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</v>
      </c>
      <c r="H84" s="43">
        <v>4</v>
      </c>
      <c r="I84" s="43">
        <v>26</v>
      </c>
      <c r="J84" s="43">
        <v>148</v>
      </c>
      <c r="K84" s="44">
        <v>627</v>
      </c>
      <c r="L84" s="43">
        <v>12.8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51</v>
      </c>
      <c r="F86" s="43">
        <v>322</v>
      </c>
      <c r="G86" s="43">
        <v>1</v>
      </c>
      <c r="H86" s="43">
        <v>1</v>
      </c>
      <c r="I86" s="43">
        <v>35</v>
      </c>
      <c r="J86" s="43">
        <v>154</v>
      </c>
      <c r="K86" s="44">
        <v>338</v>
      </c>
      <c r="L86" s="43">
        <v>38.67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692</v>
      </c>
      <c r="G89" s="19">
        <f t="shared" ref="G89" si="42">SUM(G82:G88)</f>
        <v>17</v>
      </c>
      <c r="H89" s="19">
        <f t="shared" ref="H89" si="43">SUM(H82:H88)</f>
        <v>24</v>
      </c>
      <c r="I89" s="19">
        <f t="shared" ref="I89" si="44">SUM(I82:I88)</f>
        <v>118</v>
      </c>
      <c r="J89" s="19">
        <f t="shared" ref="J89:L89" si="45">SUM(J82:J88)</f>
        <v>740</v>
      </c>
      <c r="K89" s="25"/>
      <c r="L89" s="19">
        <f t="shared" si="45"/>
        <v>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9</v>
      </c>
      <c r="H90" s="43">
        <v>1</v>
      </c>
      <c r="I90" s="43">
        <v>51</v>
      </c>
      <c r="J90" s="43">
        <v>97</v>
      </c>
      <c r="K90" s="44">
        <v>29</v>
      </c>
      <c r="L90" s="43">
        <v>9.4600000000000009</v>
      </c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8</v>
      </c>
      <c r="H91" s="43">
        <v>8</v>
      </c>
      <c r="I91" s="43">
        <v>13</v>
      </c>
      <c r="J91" s="43">
        <v>151</v>
      </c>
      <c r="K91" s="44">
        <v>132</v>
      </c>
      <c r="L91" s="43">
        <v>28.68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175</v>
      </c>
      <c r="G92" s="43">
        <v>14</v>
      </c>
      <c r="H92" s="43">
        <v>12</v>
      </c>
      <c r="I92" s="43">
        <v>19</v>
      </c>
      <c r="J92" s="43">
        <v>242</v>
      </c>
      <c r="K92" s="44">
        <v>324</v>
      </c>
      <c r="L92" s="43">
        <v>20.74</v>
      </c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200</v>
      </c>
      <c r="G93" s="43">
        <v>5</v>
      </c>
      <c r="H93" s="43">
        <v>0</v>
      </c>
      <c r="I93" s="43">
        <v>62</v>
      </c>
      <c r="J93" s="43">
        <v>292</v>
      </c>
      <c r="K93" s="44">
        <v>472</v>
      </c>
      <c r="L93" s="43">
        <v>17.489999999999998</v>
      </c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15</v>
      </c>
      <c r="J94" s="43">
        <v>57</v>
      </c>
      <c r="K94" s="44">
        <v>627</v>
      </c>
      <c r="L94" s="43">
        <v>1.61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2</v>
      </c>
      <c r="H96" s="43">
        <v>0</v>
      </c>
      <c r="I96" s="43">
        <v>14</v>
      </c>
      <c r="J96" s="43">
        <v>65</v>
      </c>
      <c r="K96" s="44">
        <v>283</v>
      </c>
      <c r="L96" s="43">
        <v>1.02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905</v>
      </c>
      <c r="G99" s="19">
        <f t="shared" ref="G99" si="46">SUM(G90:G98)</f>
        <v>38</v>
      </c>
      <c r="H99" s="19">
        <f t="shared" ref="H99" si="47">SUM(H90:H98)</f>
        <v>21</v>
      </c>
      <c r="I99" s="19">
        <f t="shared" ref="I99" si="48">SUM(I90:I98)</f>
        <v>174</v>
      </c>
      <c r="J99" s="19">
        <f t="shared" ref="J99:L99" si="49">SUM(J90:J98)</f>
        <v>904</v>
      </c>
      <c r="K99" s="25"/>
      <c r="L99" s="19">
        <f t="shared" si="49"/>
        <v>78.999999999999986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1597</v>
      </c>
      <c r="G100" s="32">
        <f t="shared" ref="G100" si="50">G89+G99</f>
        <v>55</v>
      </c>
      <c r="H100" s="32">
        <f t="shared" ref="H100" si="51">H89+H99</f>
        <v>45</v>
      </c>
      <c r="I100" s="32">
        <f t="shared" ref="I100" si="52">I89+I99</f>
        <v>292</v>
      </c>
      <c r="J100" s="32">
        <f t="shared" ref="J100:L100" si="53">J89+J99</f>
        <v>1644</v>
      </c>
      <c r="K100" s="32"/>
      <c r="L100" s="32">
        <f t="shared" si="53"/>
        <v>158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9</v>
      </c>
      <c r="H101" s="40">
        <v>10</v>
      </c>
      <c r="I101" s="40">
        <v>47</v>
      </c>
      <c r="J101" s="40">
        <v>305</v>
      </c>
      <c r="K101" s="41">
        <v>4</v>
      </c>
      <c r="L101" s="40">
        <v>20.41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4</v>
      </c>
      <c r="I103" s="43">
        <v>26</v>
      </c>
      <c r="J103" s="43">
        <v>148</v>
      </c>
      <c r="K103" s="44">
        <v>642</v>
      </c>
      <c r="L103" s="43">
        <v>12.8</v>
      </c>
    </row>
    <row r="104" spans="1:12" ht="15">
      <c r="A104" s="23"/>
      <c r="B104" s="15"/>
      <c r="C104" s="11"/>
      <c r="D104" s="7" t="s">
        <v>23</v>
      </c>
      <c r="E104" s="42" t="s">
        <v>85</v>
      </c>
      <c r="F104" s="43">
        <v>40</v>
      </c>
      <c r="G104" s="43">
        <v>3</v>
      </c>
      <c r="H104" s="43">
        <v>11</v>
      </c>
      <c r="I104" s="43">
        <v>22</v>
      </c>
      <c r="J104" s="43">
        <v>200</v>
      </c>
      <c r="K104" s="44">
        <v>283</v>
      </c>
      <c r="L104" s="43">
        <v>28</v>
      </c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148</v>
      </c>
      <c r="G105" s="43">
        <v>1</v>
      </c>
      <c r="H105" s="43">
        <v>0</v>
      </c>
      <c r="I105" s="43">
        <v>20</v>
      </c>
      <c r="J105" s="43">
        <v>94</v>
      </c>
      <c r="K105" s="44">
        <v>338</v>
      </c>
      <c r="L105" s="43">
        <v>17.79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593</v>
      </c>
      <c r="G108" s="19">
        <f t="shared" ref="G108:J108" si="54">SUM(G101:G107)</f>
        <v>17</v>
      </c>
      <c r="H108" s="19">
        <f t="shared" si="54"/>
        <v>25</v>
      </c>
      <c r="I108" s="19">
        <f t="shared" si="54"/>
        <v>115</v>
      </c>
      <c r="J108" s="19">
        <f t="shared" si="54"/>
        <v>747</v>
      </c>
      <c r="K108" s="25"/>
      <c r="L108" s="19">
        <f t="shared" ref="L108" si="55">SUM(L101:L107)</f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8</v>
      </c>
      <c r="H110" s="43">
        <v>7</v>
      </c>
      <c r="I110" s="43">
        <v>16</v>
      </c>
      <c r="J110" s="43">
        <v>145</v>
      </c>
      <c r="K110" s="44">
        <v>110</v>
      </c>
      <c r="L110" s="43">
        <v>27.19</v>
      </c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75</v>
      </c>
      <c r="G111" s="43">
        <v>10</v>
      </c>
      <c r="H111" s="43">
        <v>18</v>
      </c>
      <c r="I111" s="43">
        <v>10</v>
      </c>
      <c r="J111" s="43">
        <v>250</v>
      </c>
      <c r="K111" s="44">
        <v>423</v>
      </c>
      <c r="L111" s="43">
        <v>36.630000000000003</v>
      </c>
    </row>
    <row r="112" spans="1:12" ht="15">
      <c r="A112" s="23"/>
      <c r="B112" s="15"/>
      <c r="C112" s="11"/>
      <c r="D112" s="7" t="s">
        <v>29</v>
      </c>
      <c r="E112" s="42" t="s">
        <v>64</v>
      </c>
      <c r="F112" s="43">
        <v>200</v>
      </c>
      <c r="G112" s="43">
        <v>10</v>
      </c>
      <c r="H112" s="43">
        <v>9</v>
      </c>
      <c r="I112" s="43">
        <v>68</v>
      </c>
      <c r="J112" s="43">
        <v>263</v>
      </c>
      <c r="K112" s="44">
        <v>469</v>
      </c>
      <c r="L112" s="43">
        <v>12.04</v>
      </c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15</v>
      </c>
      <c r="J113" s="43">
        <v>57</v>
      </c>
      <c r="K113" s="44">
        <v>627</v>
      </c>
      <c r="L113" s="43">
        <v>1.61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</v>
      </c>
      <c r="H115" s="43">
        <v>0</v>
      </c>
      <c r="I115" s="43">
        <v>12</v>
      </c>
      <c r="J115" s="43">
        <v>46</v>
      </c>
      <c r="K115" s="44">
        <v>283</v>
      </c>
      <c r="L115" s="43">
        <v>1.53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29</v>
      </c>
      <c r="H118" s="19">
        <f t="shared" si="56"/>
        <v>34</v>
      </c>
      <c r="I118" s="19">
        <f t="shared" si="56"/>
        <v>121</v>
      </c>
      <c r="J118" s="19">
        <f t="shared" si="56"/>
        <v>761</v>
      </c>
      <c r="K118" s="25"/>
      <c r="L118" s="19">
        <f t="shared" ref="L118" si="57">SUM(L109:L117)</f>
        <v>79.000000000000014</v>
      </c>
    </row>
    <row r="119" spans="1:12" ht="1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1348</v>
      </c>
      <c r="G119" s="32">
        <f t="shared" ref="G119" si="58">G108+G118</f>
        <v>46</v>
      </c>
      <c r="H119" s="32">
        <f t="shared" ref="H119" si="59">H108+H118</f>
        <v>59</v>
      </c>
      <c r="I119" s="32">
        <f t="shared" ref="I119" si="60">I108+I118</f>
        <v>236</v>
      </c>
      <c r="J119" s="32">
        <f t="shared" ref="J119:L119" si="61">J108+J118</f>
        <v>1508</v>
      </c>
      <c r="K119" s="32"/>
      <c r="L119" s="32">
        <f t="shared" si="61"/>
        <v>158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110</v>
      </c>
      <c r="G120" s="40">
        <v>13</v>
      </c>
      <c r="H120" s="40">
        <v>17</v>
      </c>
      <c r="I120" s="40">
        <v>13</v>
      </c>
      <c r="J120" s="40">
        <v>257</v>
      </c>
      <c r="K120" s="41">
        <v>423</v>
      </c>
      <c r="L120" s="40">
        <v>44.82</v>
      </c>
    </row>
    <row r="121" spans="1:12" ht="15">
      <c r="A121" s="14"/>
      <c r="B121" s="15"/>
      <c r="C121" s="11"/>
      <c r="D121" s="6" t="s">
        <v>29</v>
      </c>
      <c r="E121" s="42" t="s">
        <v>64</v>
      </c>
      <c r="F121" s="43">
        <v>200</v>
      </c>
      <c r="G121" s="43">
        <v>1</v>
      </c>
      <c r="H121" s="43">
        <v>0</v>
      </c>
      <c r="I121" s="43">
        <v>20</v>
      </c>
      <c r="J121" s="43">
        <v>272</v>
      </c>
      <c r="K121" s="44">
        <v>469</v>
      </c>
      <c r="L121" s="43">
        <v>12.04</v>
      </c>
    </row>
    <row r="122" spans="1:12" ht="1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0</v>
      </c>
      <c r="H122" s="43">
        <v>0</v>
      </c>
      <c r="I122" s="43">
        <v>28</v>
      </c>
      <c r="J122" s="43">
        <v>108</v>
      </c>
      <c r="K122" s="44">
        <v>587</v>
      </c>
      <c r="L122" s="43">
        <v>7.32</v>
      </c>
    </row>
    <row r="123" spans="1:12" ht="1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6</v>
      </c>
      <c r="H123" s="43">
        <v>10</v>
      </c>
      <c r="I123" s="43">
        <v>9</v>
      </c>
      <c r="J123" s="43">
        <v>135</v>
      </c>
      <c r="K123" s="44">
        <v>4</v>
      </c>
      <c r="L123" s="43">
        <v>14.82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</v>
      </c>
      <c r="H127" s="19">
        <f t="shared" si="62"/>
        <v>27</v>
      </c>
      <c r="I127" s="19">
        <f t="shared" si="62"/>
        <v>70</v>
      </c>
      <c r="J127" s="19">
        <f t="shared" si="62"/>
        <v>772</v>
      </c>
      <c r="K127" s="25"/>
      <c r="L127" s="19">
        <f t="shared" ref="L127" si="63">SUM(L120:L126)</f>
        <v>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270</v>
      </c>
      <c r="G129" s="43">
        <v>12</v>
      </c>
      <c r="H129" s="43">
        <v>8</v>
      </c>
      <c r="I129" s="43">
        <v>22</v>
      </c>
      <c r="J129" s="43">
        <v>203</v>
      </c>
      <c r="K129" s="44">
        <v>138</v>
      </c>
      <c r="L129" s="43">
        <v>27.7</v>
      </c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205</v>
      </c>
      <c r="G130" s="43">
        <v>10</v>
      </c>
      <c r="H130" s="43">
        <v>7</v>
      </c>
      <c r="I130" s="43">
        <v>56</v>
      </c>
      <c r="J130" s="43">
        <v>320</v>
      </c>
      <c r="K130" s="44">
        <v>463</v>
      </c>
      <c r="L130" s="43">
        <v>11.46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34</v>
      </c>
      <c r="J132" s="43">
        <v>129</v>
      </c>
      <c r="K132" s="44">
        <v>588</v>
      </c>
      <c r="L132" s="51">
        <v>3.6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40</v>
      </c>
      <c r="G134" s="43">
        <v>2</v>
      </c>
      <c r="H134" s="43">
        <v>0</v>
      </c>
      <c r="I134" s="43">
        <v>13</v>
      </c>
      <c r="J134" s="43">
        <v>65</v>
      </c>
      <c r="K134" s="44">
        <v>238</v>
      </c>
      <c r="L134" s="43">
        <v>2.04</v>
      </c>
    </row>
    <row r="135" spans="1:12" ht="15">
      <c r="A135" s="14"/>
      <c r="B135" s="15"/>
      <c r="C135" s="11"/>
      <c r="D135" s="6" t="s">
        <v>24</v>
      </c>
      <c r="E135" s="42" t="s">
        <v>51</v>
      </c>
      <c r="F135" s="43">
        <v>285</v>
      </c>
      <c r="G135" s="43">
        <v>2</v>
      </c>
      <c r="H135" s="43">
        <v>0</v>
      </c>
      <c r="I135" s="43">
        <v>26</v>
      </c>
      <c r="J135" s="43">
        <v>131</v>
      </c>
      <c r="K135" s="44">
        <v>338</v>
      </c>
      <c r="L135" s="43">
        <v>34.200000000000003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 t="shared" ref="G137:J137" si="64">SUM(G128:G136)</f>
        <v>26</v>
      </c>
      <c r="H137" s="19">
        <f t="shared" si="64"/>
        <v>15</v>
      </c>
      <c r="I137" s="19">
        <f t="shared" si="64"/>
        <v>151</v>
      </c>
      <c r="J137" s="19">
        <f t="shared" si="64"/>
        <v>848</v>
      </c>
      <c r="K137" s="25"/>
      <c r="L137" s="19">
        <f t="shared" ref="L137" si="65">SUM(L128:L136)</f>
        <v>79</v>
      </c>
    </row>
    <row r="138" spans="1:12" ht="1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1550</v>
      </c>
      <c r="G138" s="32">
        <f t="shared" ref="G138" si="66">G127+G137</f>
        <v>46</v>
      </c>
      <c r="H138" s="32">
        <f t="shared" ref="H138" si="67">H127+H137</f>
        <v>42</v>
      </c>
      <c r="I138" s="32">
        <f t="shared" ref="I138" si="68">I127+I137</f>
        <v>221</v>
      </c>
      <c r="J138" s="32">
        <f t="shared" ref="J138:L138" si="69">J127+J137</f>
        <v>1620</v>
      </c>
      <c r="K138" s="32"/>
      <c r="L138" s="32">
        <f t="shared" si="69"/>
        <v>158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280</v>
      </c>
      <c r="G139" s="40">
        <v>13</v>
      </c>
      <c r="H139" s="40">
        <v>30</v>
      </c>
      <c r="I139" s="40">
        <v>37</v>
      </c>
      <c r="J139" s="40">
        <v>473</v>
      </c>
      <c r="K139" s="41">
        <v>215</v>
      </c>
      <c r="L139" s="40">
        <v>54.92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87</v>
      </c>
      <c r="F141" s="43">
        <v>200</v>
      </c>
      <c r="G141" s="43">
        <v>0</v>
      </c>
      <c r="H141" s="43">
        <v>0</v>
      </c>
      <c r="I141" s="43">
        <v>28</v>
      </c>
      <c r="J141" s="43">
        <v>108</v>
      </c>
      <c r="K141" s="44">
        <v>585</v>
      </c>
      <c r="L141" s="43">
        <v>7.32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38</v>
      </c>
      <c r="G142" s="43">
        <v>1</v>
      </c>
      <c r="H142" s="43">
        <v>0</v>
      </c>
      <c r="I142" s="43">
        <v>15</v>
      </c>
      <c r="J142" s="43">
        <v>58</v>
      </c>
      <c r="K142" s="44">
        <v>283</v>
      </c>
      <c r="L142" s="43">
        <v>1.94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76</v>
      </c>
      <c r="F144" s="43">
        <v>40</v>
      </c>
      <c r="G144" s="43">
        <v>6</v>
      </c>
      <c r="H144" s="43">
        <v>10</v>
      </c>
      <c r="I144" s="43">
        <v>9</v>
      </c>
      <c r="J144" s="43">
        <v>135</v>
      </c>
      <c r="K144" s="44">
        <v>4</v>
      </c>
      <c r="L144" s="43">
        <v>14.82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558</v>
      </c>
      <c r="G146" s="19">
        <f t="shared" ref="G146:J146" si="70">SUM(G139:G145)</f>
        <v>20</v>
      </c>
      <c r="H146" s="19">
        <f t="shared" si="70"/>
        <v>40</v>
      </c>
      <c r="I146" s="19">
        <f t="shared" si="70"/>
        <v>89</v>
      </c>
      <c r="J146" s="19">
        <f t="shared" si="70"/>
        <v>774</v>
      </c>
      <c r="K146" s="25"/>
      <c r="L146" s="19">
        <f t="shared" ref="L146" si="71">SUM(L139:L145)</f>
        <v>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270</v>
      </c>
      <c r="G148" s="43">
        <v>9</v>
      </c>
      <c r="H148" s="43">
        <v>8</v>
      </c>
      <c r="I148" s="43">
        <v>24</v>
      </c>
      <c r="J148" s="43">
        <v>196</v>
      </c>
      <c r="K148" s="44">
        <v>139</v>
      </c>
      <c r="L148" s="43">
        <v>28.32</v>
      </c>
    </row>
    <row r="149" spans="1:12" ht="15">
      <c r="A149" s="23"/>
      <c r="B149" s="15"/>
      <c r="C149" s="11"/>
      <c r="D149" s="7" t="s">
        <v>28</v>
      </c>
      <c r="E149" s="42" t="s">
        <v>89</v>
      </c>
      <c r="F149" s="43">
        <v>170</v>
      </c>
      <c r="G149" s="43">
        <v>12</v>
      </c>
      <c r="H149" s="43">
        <v>19</v>
      </c>
      <c r="I149" s="43">
        <v>57</v>
      </c>
      <c r="J149" s="43">
        <v>438</v>
      </c>
      <c r="K149" s="44">
        <v>679</v>
      </c>
      <c r="L149" s="43">
        <v>27.53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</v>
      </c>
      <c r="H151" s="43">
        <v>0</v>
      </c>
      <c r="I151" s="43">
        <v>15</v>
      </c>
      <c r="J151" s="43">
        <v>57</v>
      </c>
      <c r="K151" s="44">
        <v>627</v>
      </c>
      <c r="L151" s="43">
        <v>1.61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51</v>
      </c>
      <c r="F154" s="43">
        <v>180</v>
      </c>
      <c r="G154" s="43">
        <v>1</v>
      </c>
      <c r="H154" s="43">
        <v>1</v>
      </c>
      <c r="I154" s="43">
        <v>18</v>
      </c>
      <c r="J154" s="43">
        <v>85</v>
      </c>
      <c r="K154" s="44">
        <v>338</v>
      </c>
      <c r="L154" s="43">
        <v>21.54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22</v>
      </c>
      <c r="H156" s="19">
        <f t="shared" si="72"/>
        <v>28</v>
      </c>
      <c r="I156" s="19">
        <f t="shared" si="72"/>
        <v>114</v>
      </c>
      <c r="J156" s="19">
        <f t="shared" si="72"/>
        <v>776</v>
      </c>
      <c r="K156" s="25"/>
      <c r="L156" s="19">
        <f t="shared" ref="L156" si="73">SUM(L147:L155)</f>
        <v>79</v>
      </c>
    </row>
    <row r="157" spans="1:12" ht="1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1378</v>
      </c>
      <c r="G157" s="32">
        <f t="shared" ref="G157" si="74">G146+G156</f>
        <v>42</v>
      </c>
      <c r="H157" s="32">
        <f t="shared" ref="H157" si="75">H146+H156</f>
        <v>68</v>
      </c>
      <c r="I157" s="32">
        <f t="shared" ref="I157" si="76">I146+I156</f>
        <v>203</v>
      </c>
      <c r="J157" s="32">
        <f t="shared" ref="J157:L157" si="77">J146+J156</f>
        <v>1550</v>
      </c>
      <c r="K157" s="32"/>
      <c r="L157" s="32">
        <f t="shared" si="77"/>
        <v>158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175</v>
      </c>
      <c r="G158" s="40">
        <v>14</v>
      </c>
      <c r="H158" s="40">
        <v>12</v>
      </c>
      <c r="I158" s="40">
        <v>19</v>
      </c>
      <c r="J158" s="40">
        <v>242</v>
      </c>
      <c r="K158" s="41">
        <v>332</v>
      </c>
      <c r="L158" s="40">
        <v>20.74</v>
      </c>
    </row>
    <row r="159" spans="1:12" ht="15">
      <c r="A159" s="23"/>
      <c r="B159" s="15"/>
      <c r="C159" s="11"/>
      <c r="D159" s="6" t="s">
        <v>29</v>
      </c>
      <c r="E159" s="42" t="s">
        <v>69</v>
      </c>
      <c r="F159" s="43">
        <v>230</v>
      </c>
      <c r="G159" s="43">
        <v>4</v>
      </c>
      <c r="H159" s="43">
        <v>6</v>
      </c>
      <c r="I159" s="43">
        <v>36</v>
      </c>
      <c r="J159" s="43">
        <v>210</v>
      </c>
      <c r="K159" s="44">
        <v>472.29</v>
      </c>
      <c r="L159" s="43">
        <v>19.079999999999998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15</v>
      </c>
      <c r="J160" s="43">
        <v>57</v>
      </c>
      <c r="K160" s="44">
        <v>627</v>
      </c>
      <c r="L160" s="43">
        <v>1.61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2</v>
      </c>
      <c r="H161" s="43">
        <v>0</v>
      </c>
      <c r="I161" s="43">
        <v>13</v>
      </c>
      <c r="J161" s="43">
        <v>65</v>
      </c>
      <c r="K161" s="44">
        <v>283</v>
      </c>
      <c r="L161" s="43">
        <v>2.04</v>
      </c>
    </row>
    <row r="162" spans="1:12" ht="15">
      <c r="A162" s="23"/>
      <c r="B162" s="15"/>
      <c r="C162" s="11"/>
      <c r="D162" s="7" t="s">
        <v>24</v>
      </c>
      <c r="E162" s="42" t="s">
        <v>51</v>
      </c>
      <c r="F162" s="43">
        <v>296</v>
      </c>
      <c r="G162" s="43">
        <v>0</v>
      </c>
      <c r="H162" s="43">
        <v>0</v>
      </c>
      <c r="I162" s="43">
        <v>1</v>
      </c>
      <c r="J162" s="43">
        <v>107</v>
      </c>
      <c r="K162" s="44">
        <v>338</v>
      </c>
      <c r="L162" s="43">
        <v>35.53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941</v>
      </c>
      <c r="G165" s="19">
        <f t="shared" ref="G165:J165" si="78">SUM(G158:G164)</f>
        <v>20</v>
      </c>
      <c r="H165" s="19">
        <f t="shared" si="78"/>
        <v>18</v>
      </c>
      <c r="I165" s="19">
        <f t="shared" si="78"/>
        <v>84</v>
      </c>
      <c r="J165" s="19">
        <f t="shared" si="78"/>
        <v>681</v>
      </c>
      <c r="K165" s="25"/>
      <c r="L165" s="19">
        <f t="shared" ref="L165" si="79">SUM(L158:L164)</f>
        <v>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4</v>
      </c>
      <c r="H167" s="43">
        <v>6</v>
      </c>
      <c r="I167" s="43">
        <v>1</v>
      </c>
      <c r="J167" s="43">
        <v>129</v>
      </c>
      <c r="K167" s="44">
        <v>204</v>
      </c>
      <c r="L167" s="43">
        <v>7.91</v>
      </c>
    </row>
    <row r="168" spans="1:12" ht="15">
      <c r="A168" s="23"/>
      <c r="B168" s="15"/>
      <c r="C168" s="11"/>
      <c r="D168" s="7" t="s">
        <v>28</v>
      </c>
      <c r="E168" s="42" t="s">
        <v>90</v>
      </c>
      <c r="F168" s="43">
        <v>250</v>
      </c>
      <c r="G168" s="43">
        <v>19</v>
      </c>
      <c r="H168" s="43">
        <v>20</v>
      </c>
      <c r="I168" s="43">
        <v>42</v>
      </c>
      <c r="J168" s="43">
        <v>417</v>
      </c>
      <c r="K168" s="44">
        <v>394</v>
      </c>
      <c r="L168" s="43">
        <v>67.819999999999993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15</v>
      </c>
      <c r="J170" s="43">
        <v>57</v>
      </c>
      <c r="K170" s="44">
        <v>627</v>
      </c>
      <c r="L170" s="43">
        <v>1.61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33</v>
      </c>
      <c r="G172" s="43">
        <v>1</v>
      </c>
      <c r="H172" s="43">
        <v>0</v>
      </c>
      <c r="I172" s="43">
        <v>7</v>
      </c>
      <c r="J172" s="43">
        <v>31</v>
      </c>
      <c r="K172" s="44">
        <v>283</v>
      </c>
      <c r="L172" s="43">
        <v>1.66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733</v>
      </c>
      <c r="G175" s="19">
        <f t="shared" ref="G175:J175" si="80">SUM(G166:G174)</f>
        <v>24</v>
      </c>
      <c r="H175" s="19">
        <f t="shared" si="80"/>
        <v>26</v>
      </c>
      <c r="I175" s="19">
        <f t="shared" si="80"/>
        <v>65</v>
      </c>
      <c r="J175" s="19">
        <f t="shared" si="80"/>
        <v>634</v>
      </c>
      <c r="K175" s="25"/>
      <c r="L175" s="19">
        <f t="shared" ref="L175" si="81">SUM(L166:L174)</f>
        <v>78.999999999999986</v>
      </c>
    </row>
    <row r="176" spans="1:12" ht="1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1674</v>
      </c>
      <c r="G176" s="32">
        <f t="shared" ref="G176" si="82">G165+G175</f>
        <v>44</v>
      </c>
      <c r="H176" s="32">
        <f t="shared" ref="H176" si="83">H165+H175</f>
        <v>44</v>
      </c>
      <c r="I176" s="32">
        <f t="shared" ref="I176" si="84">I165+I175</f>
        <v>149</v>
      </c>
      <c r="J176" s="32">
        <f t="shared" ref="J176:L176" si="85">J165+J175</f>
        <v>1315</v>
      </c>
      <c r="K176" s="32"/>
      <c r="L176" s="32">
        <f t="shared" si="85"/>
        <v>158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120</v>
      </c>
      <c r="G177" s="40">
        <v>15</v>
      </c>
      <c r="H177" s="40">
        <v>22</v>
      </c>
      <c r="I177" s="40">
        <v>2</v>
      </c>
      <c r="J177" s="40">
        <v>266</v>
      </c>
      <c r="K177" s="41">
        <v>285</v>
      </c>
      <c r="L177" s="40">
        <v>34.08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57</v>
      </c>
      <c r="K179" s="44">
        <v>627</v>
      </c>
      <c r="L179" s="43">
        <v>1.61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35</v>
      </c>
      <c r="G180" s="43">
        <v>2</v>
      </c>
      <c r="H180" s="43">
        <v>10</v>
      </c>
      <c r="I180" s="43">
        <v>10</v>
      </c>
      <c r="J180" s="43">
        <v>151</v>
      </c>
      <c r="K180" s="44">
        <v>1</v>
      </c>
      <c r="L180" s="43">
        <v>16.8</v>
      </c>
    </row>
    <row r="181" spans="1:12" ht="15">
      <c r="A181" s="23"/>
      <c r="B181" s="15"/>
      <c r="C181" s="11"/>
      <c r="D181" s="7" t="s">
        <v>24</v>
      </c>
      <c r="E181" s="42" t="s">
        <v>51</v>
      </c>
      <c r="F181" s="43">
        <v>220</v>
      </c>
      <c r="G181" s="43">
        <v>0</v>
      </c>
      <c r="H181" s="43">
        <v>0</v>
      </c>
      <c r="I181" s="43">
        <v>22</v>
      </c>
      <c r="J181" s="43">
        <v>107</v>
      </c>
      <c r="K181" s="44">
        <v>338</v>
      </c>
      <c r="L181" s="43">
        <v>26.51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17</v>
      </c>
      <c r="H184" s="19">
        <f t="shared" si="86"/>
        <v>32</v>
      </c>
      <c r="I184" s="19">
        <f t="shared" si="86"/>
        <v>49</v>
      </c>
      <c r="J184" s="19">
        <f t="shared" si="86"/>
        <v>581</v>
      </c>
      <c r="K184" s="25"/>
      <c r="L184" s="19">
        <f t="shared" ref="L184" si="87">SUM(L177:L183)</f>
        <v>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9</v>
      </c>
      <c r="H185" s="43">
        <v>1</v>
      </c>
      <c r="I185" s="43">
        <v>51</v>
      </c>
      <c r="J185" s="43">
        <v>97</v>
      </c>
      <c r="K185" s="44"/>
      <c r="L185" s="43">
        <v>10.86</v>
      </c>
    </row>
    <row r="186" spans="1:12" ht="15">
      <c r="A186" s="23"/>
      <c r="B186" s="15"/>
      <c r="C186" s="11"/>
      <c r="D186" s="7" t="s">
        <v>27</v>
      </c>
      <c r="E186" s="42" t="s">
        <v>71</v>
      </c>
      <c r="F186" s="43">
        <v>270</v>
      </c>
      <c r="G186" s="43">
        <v>9</v>
      </c>
      <c r="H186" s="43">
        <v>8</v>
      </c>
      <c r="I186" s="43">
        <v>20</v>
      </c>
      <c r="J186" s="43">
        <v>180</v>
      </c>
      <c r="K186" s="44">
        <v>129</v>
      </c>
      <c r="L186" s="43">
        <v>29.76</v>
      </c>
    </row>
    <row r="187" spans="1:12" ht="15">
      <c r="A187" s="23"/>
      <c r="B187" s="15"/>
      <c r="C187" s="11"/>
      <c r="D187" s="7" t="s">
        <v>28</v>
      </c>
      <c r="E187" s="42" t="s">
        <v>73</v>
      </c>
      <c r="F187" s="43">
        <v>105</v>
      </c>
      <c r="G187" s="43">
        <v>16</v>
      </c>
      <c r="H187" s="43">
        <v>19</v>
      </c>
      <c r="I187" s="43">
        <v>18</v>
      </c>
      <c r="J187" s="43">
        <v>280</v>
      </c>
      <c r="K187" s="44">
        <v>216</v>
      </c>
      <c r="L187" s="43">
        <v>21.21</v>
      </c>
    </row>
    <row r="188" spans="1:12" ht="15">
      <c r="A188" s="23"/>
      <c r="B188" s="15"/>
      <c r="C188" s="11"/>
      <c r="D188" s="7" t="s">
        <v>29</v>
      </c>
      <c r="E188" s="42" t="s">
        <v>72</v>
      </c>
      <c r="F188" s="43">
        <v>200</v>
      </c>
      <c r="G188" s="43">
        <v>6</v>
      </c>
      <c r="H188" s="43">
        <v>7</v>
      </c>
      <c r="I188" s="43">
        <v>51</v>
      </c>
      <c r="J188" s="43">
        <v>272</v>
      </c>
      <c r="K188" s="44">
        <v>469</v>
      </c>
      <c r="L188" s="43">
        <v>12.04</v>
      </c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</v>
      </c>
      <c r="H189" s="43">
        <v>0</v>
      </c>
      <c r="I189" s="43">
        <v>34</v>
      </c>
      <c r="J189" s="43">
        <v>129</v>
      </c>
      <c r="K189" s="44">
        <v>588</v>
      </c>
      <c r="L189" s="43">
        <v>3.6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</v>
      </c>
      <c r="H191" s="43">
        <v>0</v>
      </c>
      <c r="I191" s="43">
        <v>12</v>
      </c>
      <c r="J191" s="43">
        <v>46</v>
      </c>
      <c r="K191" s="44">
        <v>283</v>
      </c>
      <c r="L191" s="43">
        <v>1.53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88">SUM(G185:G193)</f>
        <v>41</v>
      </c>
      <c r="H194" s="19">
        <f t="shared" si="88"/>
        <v>35</v>
      </c>
      <c r="I194" s="19">
        <f t="shared" si="88"/>
        <v>186</v>
      </c>
      <c r="J194" s="19">
        <f t="shared" si="88"/>
        <v>1004</v>
      </c>
      <c r="K194" s="25"/>
      <c r="L194" s="19">
        <f t="shared" ref="L194" si="89">SUM(L185:L193)</f>
        <v>79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1440</v>
      </c>
      <c r="G195" s="32">
        <f t="shared" ref="G195" si="90">G184+G194</f>
        <v>58</v>
      </c>
      <c r="H195" s="32">
        <f t="shared" ref="H195" si="91">H184+H194</f>
        <v>67</v>
      </c>
      <c r="I195" s="32">
        <f t="shared" ref="I195" si="92">I184+I194</f>
        <v>235</v>
      </c>
      <c r="J195" s="32">
        <f t="shared" ref="J195:L195" si="93">J184+J194</f>
        <v>1585</v>
      </c>
      <c r="K195" s="32"/>
      <c r="L195" s="32">
        <f t="shared" si="93"/>
        <v>158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1465.3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</v>
      </c>
      <c r="H196" s="34">
        <f t="shared" si="94"/>
        <v>53.7</v>
      </c>
      <c r="I196" s="34">
        <f t="shared" si="94"/>
        <v>218.4</v>
      </c>
      <c r="J196" s="34">
        <f t="shared" si="94"/>
        <v>1511.4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2024-11-01T05:50:19Z</dcterms:modified>
</cp:coreProperties>
</file>