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J24" s="1"/>
  <c r="I13"/>
  <c r="H13"/>
  <c r="G13"/>
  <c r="F13"/>
  <c r="F24" s="1"/>
  <c r="J195" l="1"/>
  <c r="I157"/>
  <c r="I138"/>
  <c r="I100"/>
  <c r="L24"/>
  <c r="L195"/>
  <c r="I195"/>
  <c r="L176"/>
  <c r="I176"/>
  <c r="L157"/>
  <c r="L138"/>
  <c r="I119"/>
  <c r="L119"/>
  <c r="L100"/>
  <c r="F81"/>
  <c r="L81"/>
  <c r="L62"/>
  <c r="F195"/>
  <c r="G195"/>
  <c r="H195"/>
  <c r="J176"/>
  <c r="H176"/>
  <c r="F176"/>
  <c r="J157"/>
  <c r="G157"/>
  <c r="F157"/>
  <c r="H157"/>
  <c r="H138"/>
  <c r="G138"/>
  <c r="F138"/>
  <c r="G119"/>
  <c r="J119"/>
  <c r="H119"/>
  <c r="F119"/>
  <c r="G100"/>
  <c r="F100"/>
  <c r="J100"/>
  <c r="H100"/>
  <c r="I81"/>
  <c r="J81"/>
  <c r="H81"/>
  <c r="G81"/>
  <c r="G62"/>
  <c r="F62"/>
  <c r="J62"/>
  <c r="I62"/>
  <c r="H62"/>
  <c r="I43"/>
  <c r="J43"/>
  <c r="H43"/>
  <c r="F43"/>
  <c r="L43"/>
  <c r="G43"/>
  <c r="I24"/>
  <c r="H24"/>
  <c r="G24"/>
  <c r="L196" l="1"/>
  <c r="H196"/>
  <c r="J196"/>
  <c r="F196"/>
  <c r="I196"/>
  <c r="G196"/>
</calcChain>
</file>

<file path=xl/sharedStrings.xml><?xml version="1.0" encoding="utf-8"?>
<sst xmlns="http://schemas.openxmlformats.org/spreadsheetml/2006/main" count="286" uniqueCount="91">
  <si>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</si>
  <si>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</si>
  <si>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</si>
  <si>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</si>
  <si>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</si>
  <si>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</si>
  <si>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</si>
  <si>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</si>
  <si>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</si>
  <si>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</si>
  <si>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</si>
  <si>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</si>
  <si>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</si>
  <si>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</si>
  <si>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</si>
  <si>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</si>
  <si>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</si>
  <si>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</si>
  <si>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</si>
  <si>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</si>
  <si>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</si>
  <si>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</si>
  <si>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</si>
  <si>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</si>
  <si>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</si>
  <si>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</si>
  <si>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</si>
  <si>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</si>
  <si>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</si>
  <si>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</si>
  <si>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</si>
  <si>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</si>
  <si>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</si>
  <si>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</si>
  <si>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</si>
  <si>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</si>
  <si>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</si>
  <si>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</si>
  <si>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</si>
  <si>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</si>
  <si>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Закобякинская СОШ</t>
  </si>
  <si>
    <t>Какао с молоком</t>
  </si>
  <si>
    <t>Чай с сахаром</t>
  </si>
  <si>
    <t>Хлеб ржаной</t>
  </si>
  <si>
    <t xml:space="preserve">Хлеб ржаной </t>
  </si>
  <si>
    <t xml:space="preserve">Суп картофельный рыбный </t>
  </si>
  <si>
    <t>Компот из сухофруктов</t>
  </si>
  <si>
    <t>Щи из свежей капусты с картофелем и мясом</t>
  </si>
  <si>
    <t>Котлета мясная с макаронными изделиями</t>
  </si>
  <si>
    <t xml:space="preserve">Чай с сахаром </t>
  </si>
  <si>
    <t>Суп картофельный с яйцом</t>
  </si>
  <si>
    <t>Суп из овощей с мясом</t>
  </si>
  <si>
    <t>Рис отварной</t>
  </si>
  <si>
    <t>Суп картофельный с бобовыми и мясом</t>
  </si>
  <si>
    <t>Суп картофельный с макаронными изделиями и мясом</t>
  </si>
  <si>
    <t>Тефтели рыбные с соусом</t>
  </si>
  <si>
    <t>Картофельное пюре с соленым огурцом</t>
  </si>
  <si>
    <t>Омлет с сыром</t>
  </si>
  <si>
    <t>Рассольник по-ленинградски с мясом</t>
  </si>
  <si>
    <t>Макаронные изделия отварные</t>
  </si>
  <si>
    <t>Котлета рыбная</t>
  </si>
  <si>
    <t>Бутерброд с сыром и маслом</t>
  </si>
  <si>
    <t>Левашова А.В.</t>
  </si>
  <si>
    <t>Кукуруза консервированная</t>
  </si>
  <si>
    <t>Каша гречневая рассыпчатая с сахаром</t>
  </si>
  <si>
    <t>Жаркое по домашнему</t>
  </si>
  <si>
    <t>Каша рисовая молочная вязкая с маслом сливочным</t>
  </si>
  <si>
    <t>Сок фруктовый</t>
  </si>
  <si>
    <t>Шницель по-деревенски с макаронными изделиями</t>
  </si>
  <si>
    <t>423, 469</t>
  </si>
  <si>
    <t>Бутерброд с сыром</t>
  </si>
  <si>
    <t xml:space="preserve">Котлета рыбная </t>
  </si>
  <si>
    <t>Макароны отварные</t>
  </si>
  <si>
    <t>Блинчики со сгущёнкой</t>
  </si>
  <si>
    <t>Яйцо вареное</t>
  </si>
  <si>
    <t>416, 469</t>
  </si>
  <si>
    <t xml:space="preserve">Сок фруктовый </t>
  </si>
  <si>
    <t>Шницель по-деревенски с овощным рагу</t>
  </si>
  <si>
    <t>423, 215</t>
  </si>
  <si>
    <t>Хлеб пшеничный</t>
  </si>
  <si>
    <t>Котлета рыбная с макаронными изделиями</t>
  </si>
  <si>
    <t>324, 469</t>
  </si>
  <si>
    <t>Бутерброд с маслом и сыром</t>
  </si>
  <si>
    <t>Котлета мясная с маслом сливочным и картофельным пюре</t>
  </si>
  <si>
    <t>Гуляш с отварным рисом</t>
  </si>
  <si>
    <t>403, 469</t>
  </si>
  <si>
    <t>Котлета мясная с маслом и кашей гречневой рассыпчатой</t>
  </si>
  <si>
    <t>416, 4</t>
  </si>
  <si>
    <t>Гуляш с картофельным пюре</t>
  </si>
  <si>
    <t>Котлета рыбная с пюре картофельным</t>
  </si>
  <si>
    <t>Тефтели мясные с соусом и макаронными изделиями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</si>
</sst>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40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4" t="s">
        <v>62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2" t="s">
        <v>66</v>
      </c>
      <c r="F6" s="53">
        <v>205</v>
      </c>
      <c r="G6" s="53">
        <v>8</v>
      </c>
      <c r="H6" s="53">
        <v>9</v>
      </c>
      <c r="I6" s="61">
        <v>47</v>
      </c>
      <c r="J6" s="53">
        <v>290</v>
      </c>
      <c r="K6" s="41">
        <v>4</v>
      </c>
      <c r="L6" s="59">
        <v>25.52</v>
      </c>
    </row>
    <row r="7" spans="1:12" ht="15">
      <c r="A7" s="23"/>
      <c r="B7" s="15"/>
      <c r="C7" s="11"/>
      <c r="D7" s="6"/>
      <c r="E7" s="55"/>
      <c r="F7" s="56"/>
      <c r="G7" s="56"/>
      <c r="H7" s="56"/>
      <c r="I7" s="62"/>
      <c r="J7" s="56"/>
      <c r="K7" s="44"/>
      <c r="L7" s="60"/>
    </row>
    <row r="8" spans="1:12" ht="15">
      <c r="A8" s="23"/>
      <c r="B8" s="15"/>
      <c r="C8" s="11"/>
      <c r="D8" s="7" t="s">
        <v>22</v>
      </c>
      <c r="E8" s="55" t="s">
        <v>41</v>
      </c>
      <c r="F8" s="56">
        <v>200</v>
      </c>
      <c r="G8" s="56">
        <v>4</v>
      </c>
      <c r="H8" s="56">
        <v>4</v>
      </c>
      <c r="I8" s="62">
        <v>26</v>
      </c>
      <c r="J8" s="56">
        <v>148</v>
      </c>
      <c r="K8" s="44">
        <v>642</v>
      </c>
      <c r="L8" s="60">
        <v>15.1</v>
      </c>
    </row>
    <row r="9" spans="1:12" ht="15.75" thickBot="1">
      <c r="A9" s="23"/>
      <c r="B9" s="15"/>
      <c r="C9" s="11"/>
      <c r="D9" s="7" t="s">
        <v>23</v>
      </c>
      <c r="E9" s="55" t="s">
        <v>61</v>
      </c>
      <c r="F9" s="56">
        <v>61</v>
      </c>
      <c r="G9" s="56">
        <v>8</v>
      </c>
      <c r="H9" s="56">
        <v>13</v>
      </c>
      <c r="I9" s="62">
        <v>11</v>
      </c>
      <c r="J9" s="56">
        <v>169</v>
      </c>
      <c r="K9" s="44">
        <v>3</v>
      </c>
      <c r="L9" s="60">
        <v>26.88</v>
      </c>
    </row>
    <row r="10" spans="1:12" ht="15.75" thickBot="1">
      <c r="A10" s="23"/>
      <c r="B10" s="15"/>
      <c r="C10" s="11"/>
      <c r="D10" s="7" t="s">
        <v>24</v>
      </c>
      <c r="E10" s="52" t="s">
        <v>67</v>
      </c>
      <c r="F10" s="53">
        <v>200</v>
      </c>
      <c r="G10" s="58">
        <v>0</v>
      </c>
      <c r="H10" s="58">
        <v>0</v>
      </c>
      <c r="I10" s="63">
        <v>11</v>
      </c>
      <c r="J10" s="58">
        <v>50</v>
      </c>
      <c r="K10" s="44">
        <v>338</v>
      </c>
      <c r="L10" s="59">
        <v>15.5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666</v>
      </c>
      <c r="G13" s="19">
        <f t="shared" ref="G13:J13" si="0">SUM(G6:G12)</f>
        <v>20</v>
      </c>
      <c r="H13" s="19">
        <f t="shared" si="0"/>
        <v>26</v>
      </c>
      <c r="I13" s="19">
        <f t="shared" si="0"/>
        <v>95</v>
      </c>
      <c r="J13" s="19">
        <f t="shared" si="0"/>
        <v>657</v>
      </c>
      <c r="K13" s="25"/>
      <c r="L13" s="19">
        <f t="shared" ref="L13" si="1">SUM(L6:L12)</f>
        <v>83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64" t="s">
        <v>53</v>
      </c>
      <c r="F15" s="65">
        <v>270</v>
      </c>
      <c r="G15" s="65">
        <v>12</v>
      </c>
      <c r="H15" s="65">
        <v>8</v>
      </c>
      <c r="I15" s="67">
        <v>22</v>
      </c>
      <c r="J15" s="65">
        <v>203</v>
      </c>
      <c r="K15" s="54">
        <v>138</v>
      </c>
      <c r="L15" s="66">
        <v>34.57</v>
      </c>
    </row>
    <row r="16" spans="1:12" ht="15">
      <c r="A16" s="23"/>
      <c r="B16" s="15"/>
      <c r="C16" s="11"/>
      <c r="D16" s="7" t="s">
        <v>28</v>
      </c>
      <c r="E16" s="55" t="s">
        <v>68</v>
      </c>
      <c r="F16" s="56">
        <v>275</v>
      </c>
      <c r="G16" s="56">
        <v>10</v>
      </c>
      <c r="H16" s="56">
        <v>18</v>
      </c>
      <c r="I16" s="62">
        <v>10</v>
      </c>
      <c r="J16" s="56">
        <v>513</v>
      </c>
      <c r="K16" s="54" t="s">
        <v>69</v>
      </c>
      <c r="L16" s="60">
        <v>45.13</v>
      </c>
    </row>
    <row r="17" spans="1:12" ht="15">
      <c r="A17" s="23"/>
      <c r="B17" s="15"/>
      <c r="C17" s="11"/>
      <c r="D17" s="7" t="s">
        <v>29</v>
      </c>
      <c r="E17" s="55"/>
      <c r="F17" s="56"/>
      <c r="G17" s="56"/>
      <c r="H17" s="56"/>
      <c r="I17" s="62"/>
      <c r="J17" s="56"/>
      <c r="K17" s="54"/>
      <c r="L17" s="60"/>
    </row>
    <row r="18" spans="1:12" ht="15">
      <c r="A18" s="23"/>
      <c r="B18" s="15"/>
      <c r="C18" s="11"/>
      <c r="D18" s="7" t="s">
        <v>30</v>
      </c>
      <c r="E18" s="55" t="s">
        <v>42</v>
      </c>
      <c r="F18" s="56">
        <v>200</v>
      </c>
      <c r="G18" s="56">
        <v>0</v>
      </c>
      <c r="H18" s="56">
        <v>0</v>
      </c>
      <c r="I18" s="62">
        <v>15</v>
      </c>
      <c r="J18" s="56">
        <v>57</v>
      </c>
      <c r="K18" s="54">
        <v>627</v>
      </c>
      <c r="L18" s="60">
        <v>2.1800000000000002</v>
      </c>
    </row>
    <row r="19" spans="1:12" ht="15">
      <c r="A19" s="23"/>
      <c r="B19" s="15"/>
      <c r="C19" s="11"/>
      <c r="D19" s="7" t="s">
        <v>31</v>
      </c>
      <c r="E19" s="55"/>
      <c r="F19" s="56"/>
      <c r="G19" s="56"/>
      <c r="H19" s="56"/>
      <c r="I19" s="62"/>
      <c r="J19" s="56"/>
      <c r="K19" s="54"/>
      <c r="L19" s="60"/>
    </row>
    <row r="20" spans="1:12" ht="15">
      <c r="A20" s="23"/>
      <c r="B20" s="15"/>
      <c r="C20" s="11"/>
      <c r="D20" s="7" t="s">
        <v>32</v>
      </c>
      <c r="E20" s="55" t="s">
        <v>43</v>
      </c>
      <c r="F20" s="56">
        <v>20</v>
      </c>
      <c r="G20" s="56">
        <v>2</v>
      </c>
      <c r="H20" s="56">
        <v>0</v>
      </c>
      <c r="I20" s="62">
        <v>12</v>
      </c>
      <c r="J20" s="56">
        <v>31</v>
      </c>
      <c r="K20" s="54">
        <v>283</v>
      </c>
      <c r="L20" s="60">
        <v>1.1200000000000001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24</v>
      </c>
      <c r="H23" s="19">
        <f t="shared" si="2"/>
        <v>26</v>
      </c>
      <c r="I23" s="19">
        <f t="shared" si="2"/>
        <v>59</v>
      </c>
      <c r="J23" s="19">
        <f t="shared" si="2"/>
        <v>804</v>
      </c>
      <c r="K23" s="25"/>
      <c r="L23" s="19">
        <f t="shared" ref="L23" si="3">SUM(L14:L22)</f>
        <v>83.000000000000014</v>
      </c>
    </row>
    <row r="24" spans="1:12" ht="15.75" thickBot="1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1431</v>
      </c>
      <c r="G24" s="32">
        <f t="shared" ref="G24:J24" si="4">G13+G23</f>
        <v>44</v>
      </c>
      <c r="H24" s="32">
        <f t="shared" si="4"/>
        <v>52</v>
      </c>
      <c r="I24" s="32">
        <f t="shared" si="4"/>
        <v>154</v>
      </c>
      <c r="J24" s="32">
        <f t="shared" si="4"/>
        <v>1461</v>
      </c>
      <c r="K24" s="32"/>
      <c r="L24" s="32">
        <f t="shared" ref="L24" si="5">L13+L23</f>
        <v>166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2" t="s">
        <v>83</v>
      </c>
      <c r="F25" s="53">
        <v>280</v>
      </c>
      <c r="G25" s="40">
        <v>19</v>
      </c>
      <c r="H25" s="40">
        <v>25</v>
      </c>
      <c r="I25" s="40">
        <v>40</v>
      </c>
      <c r="J25" s="40">
        <v>485</v>
      </c>
      <c r="K25" s="41">
        <v>416</v>
      </c>
      <c r="L25" s="40">
        <v>79.13</v>
      </c>
    </row>
    <row r="26" spans="1:12" ht="15.75" thickBot="1">
      <c r="A26" s="14"/>
      <c r="B26" s="15"/>
      <c r="C26" s="11"/>
      <c r="D26" s="6" t="s">
        <v>29</v>
      </c>
      <c r="E26" s="57"/>
      <c r="F26" s="56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5" t="s">
        <v>42</v>
      </c>
      <c r="F27" s="56">
        <v>200</v>
      </c>
      <c r="G27" s="43">
        <v>0</v>
      </c>
      <c r="H27" s="43">
        <v>0</v>
      </c>
      <c r="I27" s="43">
        <v>15</v>
      </c>
      <c r="J27" s="43">
        <v>57</v>
      </c>
      <c r="K27" s="44">
        <v>627</v>
      </c>
      <c r="L27" s="43">
        <v>2.1800000000000002</v>
      </c>
    </row>
    <row r="28" spans="1:12" ht="15">
      <c r="A28" s="14"/>
      <c r="B28" s="15"/>
      <c r="C28" s="11"/>
      <c r="D28" s="7" t="s">
        <v>23</v>
      </c>
      <c r="E28" s="55" t="s">
        <v>44</v>
      </c>
      <c r="F28" s="56">
        <v>30</v>
      </c>
      <c r="G28" s="43">
        <v>1</v>
      </c>
      <c r="H28" s="43">
        <v>0</v>
      </c>
      <c r="I28" s="43">
        <v>6</v>
      </c>
      <c r="J28" s="43">
        <v>47</v>
      </c>
      <c r="K28" s="44">
        <v>283</v>
      </c>
      <c r="L28" s="43">
        <v>1.69</v>
      </c>
    </row>
    <row r="29" spans="1:12" ht="15.75" thickBot="1">
      <c r="A29" s="14"/>
      <c r="B29" s="15"/>
      <c r="C29" s="11"/>
      <c r="D29" s="7" t="s">
        <v>26</v>
      </c>
      <c r="E29" s="55"/>
      <c r="F29" s="58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55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20</v>
      </c>
      <c r="H32" s="19">
        <f t="shared" ref="H32" si="7">SUM(H25:H31)</f>
        <v>25</v>
      </c>
      <c r="I32" s="19">
        <f t="shared" ref="I32" si="8">SUM(I25:I31)</f>
        <v>61</v>
      </c>
      <c r="J32" s="19">
        <f t="shared" ref="J32:L32" si="9">SUM(J25:J31)</f>
        <v>589</v>
      </c>
      <c r="K32" s="25"/>
      <c r="L32" s="19">
        <f t="shared" si="9"/>
        <v>83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7</v>
      </c>
      <c r="H34" s="43">
        <v>2</v>
      </c>
      <c r="I34" s="43">
        <v>19</v>
      </c>
      <c r="J34" s="43">
        <v>123</v>
      </c>
      <c r="K34" s="44">
        <v>131</v>
      </c>
      <c r="L34" s="43">
        <v>16.579999999999998</v>
      </c>
    </row>
    <row r="35" spans="1:12" ht="15">
      <c r="A35" s="14"/>
      <c r="B35" s="15"/>
      <c r="C35" s="11"/>
      <c r="D35" s="7" t="s">
        <v>28</v>
      </c>
      <c r="E35" s="42" t="s">
        <v>84</v>
      </c>
      <c r="F35" s="43">
        <v>280</v>
      </c>
      <c r="G35" s="43">
        <v>20</v>
      </c>
      <c r="H35" s="43">
        <v>15</v>
      </c>
      <c r="I35" s="43">
        <v>60</v>
      </c>
      <c r="J35" s="43">
        <v>509</v>
      </c>
      <c r="K35" s="44" t="s">
        <v>85</v>
      </c>
      <c r="L35" s="43">
        <v>63.12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</v>
      </c>
      <c r="H37" s="43">
        <v>0</v>
      </c>
      <c r="I37" s="43">
        <v>15</v>
      </c>
      <c r="J37" s="43">
        <v>57</v>
      </c>
      <c r="K37" s="44">
        <v>627</v>
      </c>
      <c r="L37" s="43">
        <v>2.1800000000000002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</v>
      </c>
      <c r="H39" s="43">
        <v>0</v>
      </c>
      <c r="I39" s="43">
        <v>8</v>
      </c>
      <c r="J39" s="43">
        <v>31</v>
      </c>
      <c r="K39" s="44">
        <v>283</v>
      </c>
      <c r="L39" s="43">
        <v>1.1200000000000001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28</v>
      </c>
      <c r="H42" s="19">
        <f t="shared" ref="H42" si="11">SUM(H33:H41)</f>
        <v>17</v>
      </c>
      <c r="I42" s="19">
        <f t="shared" ref="I42" si="12">SUM(I33:I41)</f>
        <v>102</v>
      </c>
      <c r="J42" s="19">
        <f t="shared" ref="J42:L42" si="13">SUM(J33:J41)</f>
        <v>720</v>
      </c>
      <c r="K42" s="25"/>
      <c r="L42" s="19">
        <f t="shared" si="13"/>
        <v>83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1260</v>
      </c>
      <c r="G43" s="32">
        <f t="shared" ref="G43" si="14">G32+G42</f>
        <v>48</v>
      </c>
      <c r="H43" s="32">
        <f t="shared" ref="H43" si="15">H32+H42</f>
        <v>42</v>
      </c>
      <c r="I43" s="32">
        <f t="shared" ref="I43" si="16">I32+I42</f>
        <v>163</v>
      </c>
      <c r="J43" s="32">
        <f t="shared" ref="J43:L43" si="17">J32+J42</f>
        <v>1309</v>
      </c>
      <c r="K43" s="32"/>
      <c r="L43" s="32">
        <f t="shared" si="17"/>
        <v>166</v>
      </c>
    </row>
    <row r="44" spans="1:12" ht="26.2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280</v>
      </c>
      <c r="G44" s="40">
        <v>25</v>
      </c>
      <c r="H44" s="40">
        <v>26</v>
      </c>
      <c r="I44" s="40">
        <v>68</v>
      </c>
      <c r="J44" s="40">
        <v>598</v>
      </c>
      <c r="K44" s="41" t="s">
        <v>87</v>
      </c>
      <c r="L44" s="40">
        <v>67.28</v>
      </c>
    </row>
    <row r="45" spans="1:12" ht="15">
      <c r="A45" s="23"/>
      <c r="B45" s="15"/>
      <c r="C45" s="11"/>
      <c r="D45" s="6" t="s">
        <v>29</v>
      </c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15</v>
      </c>
      <c r="J46" s="43">
        <v>57</v>
      </c>
      <c r="K46" s="44">
        <v>627</v>
      </c>
      <c r="L46" s="43">
        <v>2.1800000000000002</v>
      </c>
    </row>
    <row r="47" spans="1:12" ht="15">
      <c r="A47" s="23"/>
      <c r="B47" s="15"/>
      <c r="C47" s="11"/>
      <c r="D47" s="7" t="s">
        <v>23</v>
      </c>
      <c r="E47" s="42" t="s">
        <v>70</v>
      </c>
      <c r="F47" s="43">
        <v>36</v>
      </c>
      <c r="G47" s="43">
        <v>5</v>
      </c>
      <c r="H47" s="43">
        <v>14</v>
      </c>
      <c r="I47" s="43">
        <v>14</v>
      </c>
      <c r="J47" s="43">
        <v>218</v>
      </c>
      <c r="K47" s="44">
        <v>1</v>
      </c>
      <c r="L47" s="43">
        <v>13.54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516</v>
      </c>
      <c r="G51" s="19">
        <f t="shared" ref="G51" si="18">SUM(G44:G50)</f>
        <v>30</v>
      </c>
      <c r="H51" s="19">
        <f t="shared" ref="H51" si="19">SUM(H44:H50)</f>
        <v>40</v>
      </c>
      <c r="I51" s="19">
        <f t="shared" ref="I51" si="20">SUM(I44:I50)</f>
        <v>97</v>
      </c>
      <c r="J51" s="19">
        <f t="shared" ref="J51:L51" si="21">SUM(J44:J50)</f>
        <v>873</v>
      </c>
      <c r="K51" s="25"/>
      <c r="L51" s="19">
        <f t="shared" si="21"/>
        <v>83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47</v>
      </c>
      <c r="F53" s="43">
        <v>270</v>
      </c>
      <c r="G53" s="43">
        <v>12</v>
      </c>
      <c r="H53" s="43">
        <v>8</v>
      </c>
      <c r="I53" s="43">
        <v>22</v>
      </c>
      <c r="J53" s="43">
        <v>203</v>
      </c>
      <c r="K53" s="44">
        <v>120</v>
      </c>
      <c r="L53" s="43">
        <v>36.11</v>
      </c>
    </row>
    <row r="54" spans="1:12" ht="15">
      <c r="A54" s="23"/>
      <c r="B54" s="15"/>
      <c r="C54" s="11"/>
      <c r="D54" s="7" t="s">
        <v>28</v>
      </c>
      <c r="E54" s="42" t="s">
        <v>71</v>
      </c>
      <c r="F54" s="43">
        <v>105</v>
      </c>
      <c r="G54" s="43">
        <v>15</v>
      </c>
      <c r="H54" s="43">
        <v>17</v>
      </c>
      <c r="I54" s="43">
        <v>18</v>
      </c>
      <c r="J54" s="43">
        <v>280</v>
      </c>
      <c r="K54" s="44">
        <v>324</v>
      </c>
      <c r="L54" s="43">
        <v>28.72</v>
      </c>
    </row>
    <row r="55" spans="1:12" ht="15">
      <c r="A55" s="23"/>
      <c r="B55" s="15"/>
      <c r="C55" s="11"/>
      <c r="D55" s="7" t="s">
        <v>29</v>
      </c>
      <c r="E55" s="42" t="s">
        <v>72</v>
      </c>
      <c r="F55" s="43">
        <v>200</v>
      </c>
      <c r="G55" s="43">
        <v>10</v>
      </c>
      <c r="H55" s="43">
        <v>9</v>
      </c>
      <c r="I55" s="43">
        <v>68</v>
      </c>
      <c r="J55" s="43">
        <v>263</v>
      </c>
      <c r="K55" s="44">
        <v>463</v>
      </c>
      <c r="L55" s="43">
        <v>12.21</v>
      </c>
    </row>
    <row r="56" spans="1:12" ht="1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</v>
      </c>
      <c r="H56" s="43">
        <v>0</v>
      </c>
      <c r="I56" s="43">
        <v>34</v>
      </c>
      <c r="J56" s="43">
        <v>129</v>
      </c>
      <c r="K56" s="44">
        <v>627</v>
      </c>
      <c r="L56" s="43">
        <v>3.8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38</v>
      </c>
      <c r="G58" s="43">
        <v>2</v>
      </c>
      <c r="H58" s="43">
        <v>0</v>
      </c>
      <c r="I58" s="43">
        <v>15</v>
      </c>
      <c r="J58" s="43">
        <v>59</v>
      </c>
      <c r="K58" s="44">
        <v>283</v>
      </c>
      <c r="L58" s="43">
        <v>2.16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813</v>
      </c>
      <c r="G61" s="19">
        <f t="shared" ref="G61" si="22">SUM(G52:G60)</f>
        <v>39</v>
      </c>
      <c r="H61" s="19">
        <f t="shared" ref="H61" si="23">SUM(H52:H60)</f>
        <v>34</v>
      </c>
      <c r="I61" s="19">
        <f t="shared" ref="I61" si="24">SUM(I52:I60)</f>
        <v>157</v>
      </c>
      <c r="J61" s="19">
        <f t="shared" ref="J61:L61" si="25">SUM(J52:J60)</f>
        <v>934</v>
      </c>
      <c r="K61" s="25"/>
      <c r="L61" s="19">
        <f t="shared" si="25"/>
        <v>82.999999999999986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1329</v>
      </c>
      <c r="G62" s="32">
        <f t="shared" ref="G62" si="26">G51+G61</f>
        <v>69</v>
      </c>
      <c r="H62" s="32">
        <f t="shared" ref="H62" si="27">H51+H61</f>
        <v>74</v>
      </c>
      <c r="I62" s="32">
        <f t="shared" ref="I62" si="28">I51+I61</f>
        <v>254</v>
      </c>
      <c r="J62" s="32">
        <f t="shared" ref="J62:L62" si="29">J51+J61</f>
        <v>1807</v>
      </c>
      <c r="K62" s="32"/>
      <c r="L62" s="32">
        <f t="shared" si="29"/>
        <v>166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235</v>
      </c>
      <c r="G63" s="40">
        <v>12</v>
      </c>
      <c r="H63" s="40">
        <v>19</v>
      </c>
      <c r="I63" s="40">
        <v>57</v>
      </c>
      <c r="J63" s="40">
        <v>438</v>
      </c>
      <c r="K63" s="41">
        <v>679</v>
      </c>
      <c r="L63" s="40">
        <v>38.4</v>
      </c>
    </row>
    <row r="64" spans="1:12" ht="15">
      <c r="A64" s="23"/>
      <c r="B64" s="15"/>
      <c r="C64" s="11"/>
      <c r="D64" s="6" t="s">
        <v>26</v>
      </c>
      <c r="E64" s="42" t="s">
        <v>74</v>
      </c>
      <c r="F64" s="43">
        <v>60</v>
      </c>
      <c r="G64" s="43">
        <v>5</v>
      </c>
      <c r="H64" s="43">
        <v>5</v>
      </c>
      <c r="I64" s="43">
        <v>0</v>
      </c>
      <c r="J64" s="43">
        <v>63</v>
      </c>
      <c r="K64" s="44">
        <v>324</v>
      </c>
      <c r="L64" s="43">
        <v>14</v>
      </c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4</v>
      </c>
      <c r="H65" s="43">
        <v>4</v>
      </c>
      <c r="I65" s="43">
        <v>26</v>
      </c>
      <c r="J65" s="43">
        <v>148</v>
      </c>
      <c r="K65" s="44">
        <v>642</v>
      </c>
      <c r="L65" s="68">
        <v>15.1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67</v>
      </c>
      <c r="F67" s="43">
        <v>200</v>
      </c>
      <c r="G67" s="43">
        <v>0</v>
      </c>
      <c r="H67" s="43">
        <v>0</v>
      </c>
      <c r="I67" s="43">
        <v>11</v>
      </c>
      <c r="J67" s="43">
        <v>50</v>
      </c>
      <c r="K67" s="44"/>
      <c r="L67" s="43">
        <v>15.5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695</v>
      </c>
      <c r="G70" s="19">
        <f t="shared" ref="G70" si="30">SUM(G63:G69)</f>
        <v>21</v>
      </c>
      <c r="H70" s="19">
        <f t="shared" ref="H70" si="31">SUM(H63:H69)</f>
        <v>28</v>
      </c>
      <c r="I70" s="19">
        <f t="shared" ref="I70" si="32">SUM(I63:I69)</f>
        <v>94</v>
      </c>
      <c r="J70" s="19">
        <f t="shared" ref="J70:L70" si="33">SUM(J63:J69)</f>
        <v>699</v>
      </c>
      <c r="K70" s="25"/>
      <c r="L70" s="19">
        <f t="shared" si="33"/>
        <v>83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51</v>
      </c>
      <c r="F72" s="43">
        <v>270</v>
      </c>
      <c r="G72" s="43">
        <v>8</v>
      </c>
      <c r="H72" s="43">
        <v>8</v>
      </c>
      <c r="I72" s="43">
        <v>13</v>
      </c>
      <c r="J72" s="43">
        <v>151</v>
      </c>
      <c r="K72" s="44">
        <v>132</v>
      </c>
      <c r="L72" s="43">
        <v>28.52</v>
      </c>
    </row>
    <row r="73" spans="1:12" ht="15">
      <c r="A73" s="23"/>
      <c r="B73" s="15"/>
      <c r="C73" s="11"/>
      <c r="D73" s="7" t="s">
        <v>28</v>
      </c>
      <c r="E73" s="42" t="s">
        <v>55</v>
      </c>
      <c r="F73" s="43">
        <v>175</v>
      </c>
      <c r="G73" s="43">
        <v>14</v>
      </c>
      <c r="H73" s="43">
        <v>12</v>
      </c>
      <c r="I73" s="43">
        <v>19</v>
      </c>
      <c r="J73" s="43">
        <v>242</v>
      </c>
      <c r="K73" s="44">
        <v>324</v>
      </c>
      <c r="L73" s="43">
        <v>32.78</v>
      </c>
    </row>
    <row r="74" spans="1:12" ht="15">
      <c r="A74" s="23"/>
      <c r="B74" s="15"/>
      <c r="C74" s="11"/>
      <c r="D74" s="7" t="s">
        <v>29</v>
      </c>
      <c r="E74" s="42" t="s">
        <v>52</v>
      </c>
      <c r="F74" s="43">
        <v>200</v>
      </c>
      <c r="G74" s="43">
        <v>5</v>
      </c>
      <c r="H74" s="43">
        <v>0</v>
      </c>
      <c r="I74" s="43">
        <v>62</v>
      </c>
      <c r="J74" s="43">
        <v>292</v>
      </c>
      <c r="K74" s="44">
        <v>472</v>
      </c>
      <c r="L74" s="43">
        <v>18.399999999999999</v>
      </c>
    </row>
    <row r="75" spans="1:12" ht="1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</v>
      </c>
      <c r="H75" s="43">
        <v>0</v>
      </c>
      <c r="I75" s="43">
        <v>15</v>
      </c>
      <c r="J75" s="43">
        <v>57</v>
      </c>
      <c r="K75" s="44">
        <v>627</v>
      </c>
      <c r="L75" s="43">
        <v>2.1800000000000002</v>
      </c>
    </row>
    <row r="76" spans="1:12" ht="15">
      <c r="A76" s="23"/>
      <c r="B76" s="15"/>
      <c r="C76" s="11"/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2</v>
      </c>
      <c r="H77" s="43">
        <v>0</v>
      </c>
      <c r="I77" s="43">
        <v>12</v>
      </c>
      <c r="J77" s="43">
        <v>31</v>
      </c>
      <c r="K77" s="44">
        <v>283</v>
      </c>
      <c r="L77" s="43">
        <v>1.1200000000000001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865</v>
      </c>
      <c r="G80" s="19">
        <f t="shared" ref="G80" si="34">SUM(G71:G79)</f>
        <v>29</v>
      </c>
      <c r="H80" s="19">
        <f t="shared" ref="H80" si="35">SUM(H71:H79)</f>
        <v>20</v>
      </c>
      <c r="I80" s="19">
        <f t="shared" ref="I80" si="36">SUM(I71:I79)</f>
        <v>121</v>
      </c>
      <c r="J80" s="19">
        <f t="shared" ref="J80:L80" si="37">SUM(J71:J79)</f>
        <v>773</v>
      </c>
      <c r="K80" s="25"/>
      <c r="L80" s="19">
        <f t="shared" si="37"/>
        <v>83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1560</v>
      </c>
      <c r="G81" s="32">
        <f t="shared" ref="G81" si="38">G70+G80</f>
        <v>50</v>
      </c>
      <c r="H81" s="32">
        <f t="shared" ref="H81" si="39">H70+H80</f>
        <v>48</v>
      </c>
      <c r="I81" s="32">
        <f t="shared" ref="I81" si="40">I70+I80</f>
        <v>215</v>
      </c>
      <c r="J81" s="32">
        <f t="shared" ref="J81:L81" si="41">J70+J80</f>
        <v>1472</v>
      </c>
      <c r="K81" s="32"/>
      <c r="L81" s="32">
        <f t="shared" si="41"/>
        <v>166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280</v>
      </c>
      <c r="G82" s="40">
        <v>22</v>
      </c>
      <c r="H82" s="40">
        <v>27</v>
      </c>
      <c r="I82" s="40">
        <v>72</v>
      </c>
      <c r="J82" s="40">
        <v>597</v>
      </c>
      <c r="K82" s="41" t="s">
        <v>75</v>
      </c>
      <c r="L82" s="40">
        <v>71.89</v>
      </c>
    </row>
    <row r="83" spans="1:12" ht="15">
      <c r="A83" s="23"/>
      <c r="B83" s="15"/>
      <c r="C83" s="11"/>
      <c r="D83" s="6" t="s">
        <v>26</v>
      </c>
      <c r="E83" s="42" t="s">
        <v>63</v>
      </c>
      <c r="F83" s="43">
        <v>60</v>
      </c>
      <c r="G83" s="43">
        <v>9</v>
      </c>
      <c r="H83" s="43">
        <v>1</v>
      </c>
      <c r="I83" s="43">
        <v>51</v>
      </c>
      <c r="J83" s="43">
        <v>97</v>
      </c>
      <c r="K83" s="44">
        <v>29</v>
      </c>
      <c r="L83" s="68">
        <v>7.81</v>
      </c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</v>
      </c>
      <c r="H84" s="43">
        <v>0</v>
      </c>
      <c r="I84" s="43">
        <v>15</v>
      </c>
      <c r="J84" s="43">
        <v>57</v>
      </c>
      <c r="K84" s="44">
        <v>627</v>
      </c>
      <c r="L84" s="43">
        <v>2.1800000000000002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</v>
      </c>
      <c r="H85" s="43">
        <v>0</v>
      </c>
      <c r="I85" s="43">
        <v>7</v>
      </c>
      <c r="J85" s="43">
        <v>31</v>
      </c>
      <c r="K85" s="44">
        <v>283</v>
      </c>
      <c r="L85" s="43">
        <v>1.1200000000000001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32</v>
      </c>
      <c r="H89" s="19">
        <f t="shared" ref="H89" si="43">SUM(H82:H88)</f>
        <v>28</v>
      </c>
      <c r="I89" s="19">
        <f t="shared" ref="I89" si="44">SUM(I82:I88)</f>
        <v>145</v>
      </c>
      <c r="J89" s="19">
        <f t="shared" ref="J89:L89" si="45">SUM(J82:J88)</f>
        <v>782</v>
      </c>
      <c r="K89" s="25"/>
      <c r="L89" s="19">
        <f t="shared" si="45"/>
        <v>83.000000000000014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50</v>
      </c>
      <c r="F91" s="43">
        <v>250</v>
      </c>
      <c r="G91" s="43">
        <v>4</v>
      </c>
      <c r="H91" s="43">
        <v>6</v>
      </c>
      <c r="I91" s="43">
        <v>22</v>
      </c>
      <c r="J91" s="43">
        <v>130</v>
      </c>
      <c r="K91" s="44">
        <v>204</v>
      </c>
      <c r="L91" s="43">
        <v>12.34</v>
      </c>
    </row>
    <row r="92" spans="1:12" ht="15">
      <c r="A92" s="23"/>
      <c r="B92" s="15"/>
      <c r="C92" s="11"/>
      <c r="D92" s="7" t="s">
        <v>28</v>
      </c>
      <c r="E92" s="42" t="s">
        <v>88</v>
      </c>
      <c r="F92" s="43">
        <v>280</v>
      </c>
      <c r="G92" s="43">
        <v>19</v>
      </c>
      <c r="H92" s="43">
        <v>20</v>
      </c>
      <c r="I92" s="43">
        <v>39</v>
      </c>
      <c r="J92" s="43">
        <v>490</v>
      </c>
      <c r="K92" s="44">
        <v>324.47199999999998</v>
      </c>
      <c r="L92" s="43">
        <v>67.36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</v>
      </c>
      <c r="H94" s="43">
        <v>0</v>
      </c>
      <c r="I94" s="43">
        <v>15</v>
      </c>
      <c r="J94" s="43">
        <v>57</v>
      </c>
      <c r="K94" s="44">
        <v>627</v>
      </c>
      <c r="L94" s="43">
        <v>2.1800000000000002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2</v>
      </c>
      <c r="H96" s="43">
        <v>0</v>
      </c>
      <c r="I96" s="43">
        <v>14</v>
      </c>
      <c r="J96" s="43">
        <v>31</v>
      </c>
      <c r="K96" s="44">
        <v>283</v>
      </c>
      <c r="L96" s="43">
        <v>1.1200000000000001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25</v>
      </c>
      <c r="H99" s="19">
        <f t="shared" ref="H99" si="47">SUM(H90:H98)</f>
        <v>26</v>
      </c>
      <c r="I99" s="19">
        <f t="shared" ref="I99" si="48">SUM(I90:I98)</f>
        <v>90</v>
      </c>
      <c r="J99" s="19">
        <f t="shared" ref="J99:L99" si="49">SUM(J90:J98)</f>
        <v>708</v>
      </c>
      <c r="K99" s="25"/>
      <c r="L99" s="19">
        <f t="shared" si="49"/>
        <v>83.000000000000014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1310</v>
      </c>
      <c r="G100" s="32">
        <f t="shared" ref="G100" si="50">G89+G99</f>
        <v>57</v>
      </c>
      <c r="H100" s="32">
        <f t="shared" ref="H100" si="51">H89+H99</f>
        <v>54</v>
      </c>
      <c r="I100" s="32">
        <f t="shared" ref="I100" si="52">I89+I99</f>
        <v>235</v>
      </c>
      <c r="J100" s="32">
        <f t="shared" ref="J100:L100" si="53">J89+J99</f>
        <v>1490</v>
      </c>
      <c r="K100" s="32"/>
      <c r="L100" s="32">
        <f t="shared" si="53"/>
        <v>166.00000000000003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26</v>
      </c>
      <c r="E101" s="39" t="s">
        <v>63</v>
      </c>
      <c r="F101" s="40">
        <v>69</v>
      </c>
      <c r="G101" s="40">
        <v>10</v>
      </c>
      <c r="H101" s="40">
        <v>1</v>
      </c>
      <c r="I101" s="40">
        <v>58</v>
      </c>
      <c r="J101" s="40">
        <v>113</v>
      </c>
      <c r="K101" s="41">
        <v>29</v>
      </c>
      <c r="L101" s="40">
        <v>13.89</v>
      </c>
    </row>
    <row r="102" spans="1:12" ht="15">
      <c r="A102" s="23"/>
      <c r="B102" s="15"/>
      <c r="C102" s="11"/>
      <c r="D102" s="5" t="s">
        <v>21</v>
      </c>
      <c r="E102" s="39" t="s">
        <v>89</v>
      </c>
      <c r="F102" s="40">
        <v>305</v>
      </c>
      <c r="G102" s="40">
        <v>18</v>
      </c>
      <c r="H102" s="40">
        <v>22</v>
      </c>
      <c r="I102" s="40">
        <v>50</v>
      </c>
      <c r="J102" s="40">
        <v>480</v>
      </c>
      <c r="K102" s="41">
        <v>324.47199999999998</v>
      </c>
      <c r="L102" s="40">
        <v>51.36</v>
      </c>
    </row>
    <row r="103" spans="1:12" ht="15">
      <c r="A103" s="23"/>
      <c r="B103" s="15"/>
      <c r="C103" s="11"/>
      <c r="D103" s="6" t="s">
        <v>29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 t="s">
        <v>43</v>
      </c>
      <c r="F105" s="43">
        <v>40</v>
      </c>
      <c r="G105" s="43">
        <v>3</v>
      </c>
      <c r="H105" s="43">
        <v>11</v>
      </c>
      <c r="I105" s="43">
        <v>22</v>
      </c>
      <c r="J105" s="43">
        <v>62</v>
      </c>
      <c r="K105" s="44">
        <v>283</v>
      </c>
      <c r="L105" s="43">
        <v>2.25</v>
      </c>
    </row>
    <row r="106" spans="1:12" ht="15">
      <c r="A106" s="23"/>
      <c r="B106" s="15"/>
      <c r="C106" s="11"/>
      <c r="D106" s="7" t="s">
        <v>24</v>
      </c>
      <c r="E106" s="42" t="s">
        <v>76</v>
      </c>
      <c r="F106" s="43">
        <v>200</v>
      </c>
      <c r="G106" s="43">
        <v>0</v>
      </c>
      <c r="H106" s="43">
        <v>0</v>
      </c>
      <c r="I106" s="43">
        <v>11</v>
      </c>
      <c r="J106" s="43">
        <v>50</v>
      </c>
      <c r="K106" s="44"/>
      <c r="L106" s="43">
        <v>15.5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614</v>
      </c>
      <c r="G108" s="19">
        <f t="shared" ref="G108:J108" si="54">SUM(G101:G107)</f>
        <v>31</v>
      </c>
      <c r="H108" s="19">
        <f t="shared" si="54"/>
        <v>34</v>
      </c>
      <c r="I108" s="19">
        <f t="shared" si="54"/>
        <v>141</v>
      </c>
      <c r="J108" s="19">
        <f t="shared" si="54"/>
        <v>705</v>
      </c>
      <c r="K108" s="25"/>
      <c r="L108" s="19">
        <f t="shared" ref="L108" si="55">SUM(L101:L107)</f>
        <v>83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50</v>
      </c>
      <c r="F110" s="43">
        <v>250</v>
      </c>
      <c r="G110" s="43">
        <v>4</v>
      </c>
      <c r="H110" s="43">
        <v>6</v>
      </c>
      <c r="I110" s="43">
        <v>2</v>
      </c>
      <c r="J110" s="43">
        <v>130</v>
      </c>
      <c r="K110" s="44">
        <v>204</v>
      </c>
      <c r="L110" s="43">
        <v>16.670000000000002</v>
      </c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280</v>
      </c>
      <c r="G111" s="43">
        <v>14</v>
      </c>
      <c r="H111" s="43">
        <v>31</v>
      </c>
      <c r="I111" s="43">
        <v>39</v>
      </c>
      <c r="J111" s="43">
        <v>490</v>
      </c>
      <c r="K111" s="44" t="s">
        <v>78</v>
      </c>
      <c r="L111" s="43">
        <v>63.03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</v>
      </c>
      <c r="H113" s="43">
        <v>0</v>
      </c>
      <c r="I113" s="43">
        <v>15</v>
      </c>
      <c r="J113" s="43">
        <v>57</v>
      </c>
      <c r="K113" s="44">
        <v>627</v>
      </c>
      <c r="L113" s="43">
        <v>2.1800000000000002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2</v>
      </c>
      <c r="H115" s="43">
        <v>0</v>
      </c>
      <c r="I115" s="43">
        <v>12</v>
      </c>
      <c r="J115" s="43">
        <v>31</v>
      </c>
      <c r="K115" s="44">
        <v>283</v>
      </c>
      <c r="L115" s="43">
        <v>1.1200000000000001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20</v>
      </c>
      <c r="H118" s="19">
        <f t="shared" si="56"/>
        <v>37</v>
      </c>
      <c r="I118" s="19">
        <f t="shared" si="56"/>
        <v>68</v>
      </c>
      <c r="J118" s="19">
        <f t="shared" si="56"/>
        <v>708</v>
      </c>
      <c r="K118" s="25"/>
      <c r="L118" s="19">
        <f t="shared" ref="L118" si="57">SUM(L109:L117)</f>
        <v>83.000000000000014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1364</v>
      </c>
      <c r="G119" s="32">
        <f t="shared" ref="G119" si="58">G108+G118</f>
        <v>51</v>
      </c>
      <c r="H119" s="32">
        <f t="shared" ref="H119" si="59">H108+H118</f>
        <v>71</v>
      </c>
      <c r="I119" s="32">
        <f t="shared" ref="I119" si="60">I108+I118</f>
        <v>209</v>
      </c>
      <c r="J119" s="32">
        <f t="shared" ref="J119:L119" si="61">J108+J118</f>
        <v>1413</v>
      </c>
      <c r="K119" s="32"/>
      <c r="L119" s="32">
        <f t="shared" si="61"/>
        <v>166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310</v>
      </c>
      <c r="G120" s="40">
        <v>22</v>
      </c>
      <c r="H120" s="40">
        <v>26</v>
      </c>
      <c r="I120" s="40">
        <v>80</v>
      </c>
      <c r="J120" s="40">
        <v>520</v>
      </c>
      <c r="K120" s="41" t="s">
        <v>69</v>
      </c>
      <c r="L120" s="40">
        <v>62.3</v>
      </c>
    </row>
    <row r="121" spans="1:12" ht="1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</v>
      </c>
      <c r="H122" s="43">
        <v>0</v>
      </c>
      <c r="I122" s="43">
        <v>34</v>
      </c>
      <c r="J122" s="43">
        <v>129</v>
      </c>
      <c r="K122" s="44">
        <v>587</v>
      </c>
      <c r="L122" s="43">
        <v>3.8</v>
      </c>
    </row>
    <row r="123" spans="1:12" ht="15">
      <c r="A123" s="14"/>
      <c r="B123" s="15"/>
      <c r="C123" s="11"/>
      <c r="D123" s="7" t="s">
        <v>23</v>
      </c>
      <c r="E123" s="42" t="s">
        <v>61</v>
      </c>
      <c r="F123" s="43">
        <v>30</v>
      </c>
      <c r="G123" s="43">
        <v>4</v>
      </c>
      <c r="H123" s="43">
        <v>8</v>
      </c>
      <c r="I123" s="43">
        <v>7</v>
      </c>
      <c r="J123" s="43">
        <v>111</v>
      </c>
      <c r="K123" s="44">
        <v>4</v>
      </c>
      <c r="L123" s="43">
        <v>16.899999999999999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26</v>
      </c>
      <c r="H127" s="19">
        <f t="shared" si="62"/>
        <v>34</v>
      </c>
      <c r="I127" s="19">
        <f t="shared" si="62"/>
        <v>121</v>
      </c>
      <c r="J127" s="19">
        <f t="shared" si="62"/>
        <v>760</v>
      </c>
      <c r="K127" s="25"/>
      <c r="L127" s="19">
        <f t="shared" ref="L127" si="63">SUM(L120:L126)</f>
        <v>83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53</v>
      </c>
      <c r="F129" s="43">
        <v>270</v>
      </c>
      <c r="G129" s="43">
        <v>12</v>
      </c>
      <c r="H129" s="43">
        <v>8</v>
      </c>
      <c r="I129" s="43">
        <v>22</v>
      </c>
      <c r="J129" s="43">
        <v>203</v>
      </c>
      <c r="K129" s="44">
        <v>138</v>
      </c>
      <c r="L129" s="43">
        <v>34.57</v>
      </c>
    </row>
    <row r="130" spans="1:12" ht="15">
      <c r="A130" s="14"/>
      <c r="B130" s="15"/>
      <c r="C130" s="11"/>
      <c r="D130" s="7" t="s">
        <v>28</v>
      </c>
      <c r="E130" s="42" t="s">
        <v>64</v>
      </c>
      <c r="F130" s="43">
        <v>205</v>
      </c>
      <c r="G130" s="43">
        <v>10</v>
      </c>
      <c r="H130" s="43">
        <v>7</v>
      </c>
      <c r="I130" s="43">
        <v>56</v>
      </c>
      <c r="J130" s="43">
        <v>320</v>
      </c>
      <c r="K130" s="44">
        <v>463</v>
      </c>
      <c r="L130" s="43">
        <v>10.79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51"/>
    </row>
    <row r="133" spans="1:12" ht="15">
      <c r="A133" s="14"/>
      <c r="B133" s="15"/>
      <c r="C133" s="11"/>
      <c r="D133" s="7" t="s">
        <v>31</v>
      </c>
      <c r="E133" s="42" t="s">
        <v>79</v>
      </c>
      <c r="F133" s="43">
        <v>48</v>
      </c>
      <c r="G133" s="43">
        <v>3</v>
      </c>
      <c r="H133" s="43">
        <v>0</v>
      </c>
      <c r="I133" s="43">
        <v>24</v>
      </c>
      <c r="J133" s="43">
        <v>106</v>
      </c>
      <c r="K133" s="44">
        <v>238</v>
      </c>
      <c r="L133" s="43">
        <v>3.96</v>
      </c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48</v>
      </c>
      <c r="G134" s="43">
        <v>2</v>
      </c>
      <c r="H134" s="43">
        <v>0</v>
      </c>
      <c r="I134" s="43">
        <v>13</v>
      </c>
      <c r="J134" s="43">
        <v>65</v>
      </c>
      <c r="K134" s="44">
        <v>283</v>
      </c>
      <c r="L134" s="43">
        <v>2.68</v>
      </c>
    </row>
    <row r="135" spans="1:12" ht="15">
      <c r="A135" s="14"/>
      <c r="B135" s="15"/>
      <c r="C135" s="11"/>
      <c r="D135" s="6" t="s">
        <v>24</v>
      </c>
      <c r="E135" s="42" t="s">
        <v>67</v>
      </c>
      <c r="F135" s="43">
        <v>400</v>
      </c>
      <c r="G135" s="43">
        <v>0</v>
      </c>
      <c r="H135" s="43">
        <v>0</v>
      </c>
      <c r="I135" s="43">
        <v>22</v>
      </c>
      <c r="J135" s="43">
        <v>100</v>
      </c>
      <c r="K135" s="44"/>
      <c r="L135" s="43">
        <v>31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971</v>
      </c>
      <c r="G137" s="19">
        <f t="shared" ref="G137:J137" si="64">SUM(G128:G136)</f>
        <v>27</v>
      </c>
      <c r="H137" s="19">
        <f t="shared" si="64"/>
        <v>15</v>
      </c>
      <c r="I137" s="19">
        <f t="shared" si="64"/>
        <v>137</v>
      </c>
      <c r="J137" s="19">
        <f t="shared" si="64"/>
        <v>794</v>
      </c>
      <c r="K137" s="25"/>
      <c r="L137" s="19">
        <f t="shared" ref="L137" si="65">SUM(L128:L136)</f>
        <v>83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1511</v>
      </c>
      <c r="G138" s="32">
        <f t="shared" ref="G138" si="66">G127+G137</f>
        <v>53</v>
      </c>
      <c r="H138" s="32">
        <f t="shared" ref="H138" si="67">H127+H137</f>
        <v>49</v>
      </c>
      <c r="I138" s="32">
        <f t="shared" ref="I138" si="68">I127+I137</f>
        <v>258</v>
      </c>
      <c r="J138" s="32">
        <f t="shared" ref="J138:L138" si="69">J127+J137</f>
        <v>1554</v>
      </c>
      <c r="K138" s="32"/>
      <c r="L138" s="32">
        <f t="shared" si="69"/>
        <v>166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235</v>
      </c>
      <c r="G139" s="40">
        <v>12</v>
      </c>
      <c r="H139" s="40">
        <v>19</v>
      </c>
      <c r="I139" s="40">
        <v>57</v>
      </c>
      <c r="J139" s="40">
        <v>438</v>
      </c>
      <c r="K139" s="41">
        <v>679</v>
      </c>
      <c r="L139" s="40">
        <v>38.4</v>
      </c>
    </row>
    <row r="140" spans="1:12" ht="15">
      <c r="A140" s="23"/>
      <c r="B140" s="15"/>
      <c r="C140" s="11"/>
      <c r="D140" s="6" t="s">
        <v>26</v>
      </c>
      <c r="E140" s="42" t="s">
        <v>74</v>
      </c>
      <c r="F140" s="43">
        <v>60</v>
      </c>
      <c r="G140" s="43">
        <v>5</v>
      </c>
      <c r="H140" s="43">
        <v>5</v>
      </c>
      <c r="I140" s="43">
        <v>0</v>
      </c>
      <c r="J140" s="43">
        <v>63</v>
      </c>
      <c r="K140" s="44">
        <v>324</v>
      </c>
      <c r="L140" s="43">
        <v>14</v>
      </c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4</v>
      </c>
      <c r="H141" s="43">
        <v>4</v>
      </c>
      <c r="I141" s="43">
        <v>26</v>
      </c>
      <c r="J141" s="43">
        <v>148</v>
      </c>
      <c r="K141" s="44">
        <v>642</v>
      </c>
      <c r="L141" s="43">
        <v>15.1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67</v>
      </c>
      <c r="F143" s="43">
        <v>200</v>
      </c>
      <c r="G143" s="43">
        <v>0</v>
      </c>
      <c r="H143" s="43">
        <v>0</v>
      </c>
      <c r="I143" s="43">
        <v>11</v>
      </c>
      <c r="J143" s="43">
        <v>50</v>
      </c>
      <c r="K143" s="44"/>
      <c r="L143" s="43">
        <v>15.5</v>
      </c>
    </row>
    <row r="144" spans="1:12" ht="15">
      <c r="A144" s="23"/>
      <c r="B144" s="15"/>
      <c r="C144" s="11"/>
      <c r="D144" s="6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695</v>
      </c>
      <c r="G146" s="19">
        <f t="shared" ref="G146:J146" si="70">SUM(G139:G145)</f>
        <v>21</v>
      </c>
      <c r="H146" s="19">
        <f t="shared" si="70"/>
        <v>28</v>
      </c>
      <c r="I146" s="19">
        <f t="shared" si="70"/>
        <v>94</v>
      </c>
      <c r="J146" s="19">
        <f t="shared" si="70"/>
        <v>699</v>
      </c>
      <c r="K146" s="25"/>
      <c r="L146" s="19">
        <f t="shared" ref="L146" si="71">SUM(L139:L145)</f>
        <v>83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54</v>
      </c>
      <c r="F148" s="43">
        <v>270</v>
      </c>
      <c r="G148" s="43">
        <v>9</v>
      </c>
      <c r="H148" s="43">
        <v>8</v>
      </c>
      <c r="I148" s="43">
        <v>24</v>
      </c>
      <c r="J148" s="43">
        <v>196</v>
      </c>
      <c r="K148" s="44">
        <v>139</v>
      </c>
      <c r="L148" s="43">
        <v>35.69</v>
      </c>
    </row>
    <row r="149" spans="1:12" ht="15">
      <c r="A149" s="23"/>
      <c r="B149" s="15"/>
      <c r="C149" s="11"/>
      <c r="D149" s="7" t="s">
        <v>28</v>
      </c>
      <c r="E149" s="42" t="s">
        <v>80</v>
      </c>
      <c r="F149" s="43">
        <v>280</v>
      </c>
      <c r="G149" s="43">
        <v>22</v>
      </c>
      <c r="H149" s="43">
        <v>23</v>
      </c>
      <c r="I149" s="43">
        <v>24</v>
      </c>
      <c r="J149" s="43">
        <v>552</v>
      </c>
      <c r="K149" s="44" t="s">
        <v>81</v>
      </c>
      <c r="L149" s="43">
        <v>42.39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</v>
      </c>
      <c r="H151" s="43">
        <v>0</v>
      </c>
      <c r="I151" s="43">
        <v>34</v>
      </c>
      <c r="J151" s="43">
        <v>129</v>
      </c>
      <c r="K151" s="44">
        <v>588</v>
      </c>
      <c r="L151" s="43">
        <v>3.8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20</v>
      </c>
      <c r="G153" s="43">
        <v>2</v>
      </c>
      <c r="H153" s="43">
        <v>0</v>
      </c>
      <c r="I153" s="43">
        <v>12</v>
      </c>
      <c r="J153" s="43">
        <v>31</v>
      </c>
      <c r="K153" s="44">
        <v>283</v>
      </c>
      <c r="L153" s="43">
        <v>1.1200000000000001</v>
      </c>
    </row>
    <row r="154" spans="1:12" ht="15">
      <c r="A154" s="23"/>
      <c r="B154" s="15"/>
      <c r="C154" s="11"/>
      <c r="D154" s="6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33</v>
      </c>
      <c r="H156" s="19">
        <f t="shared" si="72"/>
        <v>31</v>
      </c>
      <c r="I156" s="19">
        <f t="shared" si="72"/>
        <v>94</v>
      </c>
      <c r="J156" s="19">
        <f t="shared" si="72"/>
        <v>908</v>
      </c>
      <c r="K156" s="25"/>
      <c r="L156" s="19">
        <f t="shared" ref="L156" si="73">SUM(L147:L155)</f>
        <v>83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1465</v>
      </c>
      <c r="G157" s="32">
        <f t="shared" ref="G157" si="74">G146+G156</f>
        <v>54</v>
      </c>
      <c r="H157" s="32">
        <f t="shared" ref="H157" si="75">H146+H156</f>
        <v>59</v>
      </c>
      <c r="I157" s="32">
        <f t="shared" ref="I157" si="76">I146+I156</f>
        <v>188</v>
      </c>
      <c r="J157" s="32">
        <f t="shared" ref="J157:L157" si="77">J146+J156</f>
        <v>1607</v>
      </c>
      <c r="K157" s="32"/>
      <c r="L157" s="32">
        <f t="shared" si="77"/>
        <v>166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200</v>
      </c>
      <c r="G158" s="40">
        <v>27</v>
      </c>
      <c r="H158" s="40">
        <v>24</v>
      </c>
      <c r="I158" s="40">
        <v>38</v>
      </c>
      <c r="J158" s="40">
        <v>483</v>
      </c>
      <c r="K158" s="41">
        <v>423</v>
      </c>
      <c r="L158" s="40">
        <v>39.159999999999997</v>
      </c>
    </row>
    <row r="159" spans="1:12" ht="15">
      <c r="A159" s="23"/>
      <c r="B159" s="15"/>
      <c r="C159" s="11"/>
      <c r="D159" s="6" t="s">
        <v>29</v>
      </c>
      <c r="E159" s="42" t="s">
        <v>56</v>
      </c>
      <c r="F159" s="43">
        <v>230</v>
      </c>
      <c r="G159" s="43">
        <v>4</v>
      </c>
      <c r="H159" s="43">
        <v>6</v>
      </c>
      <c r="I159" s="43">
        <v>36</v>
      </c>
      <c r="J159" s="43">
        <v>210</v>
      </c>
      <c r="K159" s="44">
        <v>472.29</v>
      </c>
      <c r="L159" s="43">
        <v>26.09</v>
      </c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2</v>
      </c>
      <c r="H161" s="43">
        <v>0</v>
      </c>
      <c r="I161" s="43">
        <v>13</v>
      </c>
      <c r="J161" s="43">
        <v>62</v>
      </c>
      <c r="K161" s="44">
        <v>283</v>
      </c>
      <c r="L161" s="43">
        <v>2.25</v>
      </c>
    </row>
    <row r="162" spans="1:12" ht="15">
      <c r="A162" s="23"/>
      <c r="B162" s="15"/>
      <c r="C162" s="11"/>
      <c r="D162" s="7" t="s">
        <v>24</v>
      </c>
      <c r="E162" s="42" t="s">
        <v>67</v>
      </c>
      <c r="F162" s="43">
        <v>200</v>
      </c>
      <c r="G162" s="43">
        <v>0</v>
      </c>
      <c r="H162" s="43">
        <v>0</v>
      </c>
      <c r="I162" s="43">
        <v>11</v>
      </c>
      <c r="J162" s="43">
        <v>50</v>
      </c>
      <c r="K162" s="44"/>
      <c r="L162" s="43">
        <v>15.5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33</v>
      </c>
      <c r="H165" s="19">
        <f t="shared" si="78"/>
        <v>30</v>
      </c>
      <c r="I165" s="19">
        <f t="shared" si="78"/>
        <v>98</v>
      </c>
      <c r="J165" s="19">
        <f t="shared" si="78"/>
        <v>805</v>
      </c>
      <c r="K165" s="25"/>
      <c r="L165" s="19">
        <f t="shared" ref="L165" si="79">SUM(L158:L164)</f>
        <v>83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50</v>
      </c>
      <c r="F167" s="43">
        <v>250</v>
      </c>
      <c r="G167" s="43">
        <v>4</v>
      </c>
      <c r="H167" s="43">
        <v>6</v>
      </c>
      <c r="I167" s="43">
        <v>1</v>
      </c>
      <c r="J167" s="43">
        <v>130</v>
      </c>
      <c r="K167" s="44">
        <v>204</v>
      </c>
      <c r="L167" s="43">
        <v>12.34</v>
      </c>
    </row>
    <row r="168" spans="1:12" ht="15">
      <c r="A168" s="23"/>
      <c r="B168" s="15"/>
      <c r="C168" s="11"/>
      <c r="D168" s="7" t="s">
        <v>28</v>
      </c>
      <c r="E168" s="42" t="s">
        <v>65</v>
      </c>
      <c r="F168" s="43">
        <v>250</v>
      </c>
      <c r="G168" s="43">
        <v>19</v>
      </c>
      <c r="H168" s="43">
        <v>20</v>
      </c>
      <c r="I168" s="43">
        <v>42</v>
      </c>
      <c r="J168" s="43">
        <v>471</v>
      </c>
      <c r="K168" s="44">
        <v>394</v>
      </c>
      <c r="L168" s="43">
        <v>66.790000000000006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</v>
      </c>
      <c r="H170" s="43">
        <v>0</v>
      </c>
      <c r="I170" s="43">
        <v>15</v>
      </c>
      <c r="J170" s="43">
        <v>57</v>
      </c>
      <c r="K170" s="44">
        <v>627</v>
      </c>
      <c r="L170" s="43">
        <v>2.1800000000000002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1</v>
      </c>
      <c r="H172" s="43">
        <v>0</v>
      </c>
      <c r="I172" s="43">
        <v>6</v>
      </c>
      <c r="J172" s="43">
        <v>47</v>
      </c>
      <c r="K172" s="44">
        <v>283</v>
      </c>
      <c r="L172" s="43">
        <v>1.69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24</v>
      </c>
      <c r="H175" s="19">
        <f t="shared" si="80"/>
        <v>26</v>
      </c>
      <c r="I175" s="19">
        <f t="shared" si="80"/>
        <v>64</v>
      </c>
      <c r="J175" s="19">
        <f t="shared" si="80"/>
        <v>705</v>
      </c>
      <c r="K175" s="25"/>
      <c r="L175" s="19">
        <f t="shared" ref="L175" si="81">SUM(L166:L174)</f>
        <v>83.000000000000014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1400</v>
      </c>
      <c r="G176" s="32">
        <f t="shared" ref="G176" si="82">G165+G175</f>
        <v>57</v>
      </c>
      <c r="H176" s="32">
        <f t="shared" ref="H176" si="83">H165+H175</f>
        <v>56</v>
      </c>
      <c r="I176" s="32">
        <f t="shared" ref="I176" si="84">I165+I175</f>
        <v>162</v>
      </c>
      <c r="J176" s="32">
        <f t="shared" ref="J176:L176" si="85">J165+J175</f>
        <v>1510</v>
      </c>
      <c r="K176" s="32"/>
      <c r="L176" s="32">
        <f t="shared" si="85"/>
        <v>166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235</v>
      </c>
      <c r="G177" s="40">
        <v>25</v>
      </c>
      <c r="H177" s="40">
        <v>37</v>
      </c>
      <c r="I177" s="40">
        <v>3</v>
      </c>
      <c r="J177" s="40">
        <v>443</v>
      </c>
      <c r="K177" s="41">
        <v>285</v>
      </c>
      <c r="L177" s="40">
        <v>52.17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15</v>
      </c>
      <c r="J179" s="43">
        <v>57</v>
      </c>
      <c r="K179" s="44">
        <v>627</v>
      </c>
      <c r="L179" s="43">
        <v>2.1800000000000002</v>
      </c>
    </row>
    <row r="180" spans="1:12" ht="15">
      <c r="A180" s="23"/>
      <c r="B180" s="15"/>
      <c r="C180" s="11"/>
      <c r="D180" s="7" t="s">
        <v>23</v>
      </c>
      <c r="E180" s="42" t="s">
        <v>82</v>
      </c>
      <c r="F180" s="43">
        <v>65</v>
      </c>
      <c r="G180" s="43">
        <v>8</v>
      </c>
      <c r="H180" s="43">
        <v>13</v>
      </c>
      <c r="I180" s="43">
        <v>11</v>
      </c>
      <c r="J180" s="43">
        <v>169</v>
      </c>
      <c r="K180" s="44">
        <v>3</v>
      </c>
      <c r="L180" s="43">
        <v>28.65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33</v>
      </c>
      <c r="H184" s="19">
        <f t="shared" si="86"/>
        <v>50</v>
      </c>
      <c r="I184" s="19">
        <f t="shared" si="86"/>
        <v>29</v>
      </c>
      <c r="J184" s="19">
        <f t="shared" si="86"/>
        <v>669</v>
      </c>
      <c r="K184" s="25"/>
      <c r="L184" s="19">
        <f t="shared" ref="L184" si="87">SUM(L177:L183)</f>
        <v>83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58</v>
      </c>
      <c r="F186" s="43">
        <v>270</v>
      </c>
      <c r="G186" s="43">
        <v>9</v>
      </c>
      <c r="H186" s="43">
        <v>8</v>
      </c>
      <c r="I186" s="43">
        <v>20</v>
      </c>
      <c r="J186" s="43">
        <v>180</v>
      </c>
      <c r="K186" s="44">
        <v>129</v>
      </c>
      <c r="L186" s="43">
        <v>37.409999999999997</v>
      </c>
    </row>
    <row r="187" spans="1:12" ht="15">
      <c r="A187" s="23"/>
      <c r="B187" s="15"/>
      <c r="C187" s="11"/>
      <c r="D187" s="7" t="s">
        <v>28</v>
      </c>
      <c r="E187" s="42" t="s">
        <v>60</v>
      </c>
      <c r="F187" s="43">
        <v>105</v>
      </c>
      <c r="G187" s="43">
        <v>16</v>
      </c>
      <c r="H187" s="43">
        <v>19</v>
      </c>
      <c r="I187" s="43">
        <v>18</v>
      </c>
      <c r="J187" s="43">
        <v>280</v>
      </c>
      <c r="K187" s="44">
        <v>324</v>
      </c>
      <c r="L187" s="43">
        <v>28.72</v>
      </c>
    </row>
    <row r="188" spans="1:12" ht="15">
      <c r="A188" s="23"/>
      <c r="B188" s="15"/>
      <c r="C188" s="11"/>
      <c r="D188" s="7" t="s">
        <v>29</v>
      </c>
      <c r="E188" s="42" t="s">
        <v>59</v>
      </c>
      <c r="F188" s="43">
        <v>200</v>
      </c>
      <c r="G188" s="43">
        <v>6</v>
      </c>
      <c r="H188" s="43">
        <v>7</v>
      </c>
      <c r="I188" s="43">
        <v>51</v>
      </c>
      <c r="J188" s="43">
        <v>272</v>
      </c>
      <c r="K188" s="44">
        <v>469</v>
      </c>
      <c r="L188" s="43">
        <v>12.21</v>
      </c>
    </row>
    <row r="189" spans="1:12" ht="1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</v>
      </c>
      <c r="H189" s="43">
        <v>0</v>
      </c>
      <c r="I189" s="43">
        <v>15</v>
      </c>
      <c r="J189" s="43">
        <v>57</v>
      </c>
      <c r="K189" s="44">
        <v>627</v>
      </c>
      <c r="L189" s="43">
        <v>2.1800000000000002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44</v>
      </c>
      <c r="G191" s="43">
        <v>1</v>
      </c>
      <c r="H191" s="43">
        <v>0</v>
      </c>
      <c r="I191" s="43">
        <v>18</v>
      </c>
      <c r="J191" s="43">
        <v>68</v>
      </c>
      <c r="K191" s="44">
        <v>283</v>
      </c>
      <c r="L191" s="43">
        <v>2.48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819</v>
      </c>
      <c r="G194" s="19">
        <f t="shared" ref="G194:J194" si="88">SUM(G185:G193)</f>
        <v>32</v>
      </c>
      <c r="H194" s="19">
        <f t="shared" si="88"/>
        <v>34</v>
      </c>
      <c r="I194" s="19">
        <f t="shared" si="88"/>
        <v>122</v>
      </c>
      <c r="J194" s="19">
        <f t="shared" si="88"/>
        <v>857</v>
      </c>
      <c r="K194" s="25"/>
      <c r="L194" s="19">
        <f t="shared" ref="L194" si="89">SUM(L185:L193)</f>
        <v>83.000000000000014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1319</v>
      </c>
      <c r="G195" s="32">
        <f t="shared" ref="G195" si="90">G184+G194</f>
        <v>65</v>
      </c>
      <c r="H195" s="32">
        <f t="shared" ref="H195" si="91">H184+H194</f>
        <v>84</v>
      </c>
      <c r="I195" s="32">
        <f t="shared" ref="I195" si="92">I184+I194</f>
        <v>151</v>
      </c>
      <c r="J195" s="32">
        <f t="shared" ref="J195:L195" si="93">J184+J194</f>
        <v>1526</v>
      </c>
      <c r="K195" s="32"/>
      <c r="L195" s="32">
        <f t="shared" si="93"/>
        <v>166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1394.9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54.8</v>
      </c>
      <c r="H196" s="34">
        <f t="shared" si="94"/>
        <v>58.9</v>
      </c>
      <c r="I196" s="34">
        <f t="shared" si="94"/>
        <v>198.9</v>
      </c>
      <c r="J196" s="34">
        <f t="shared" si="94"/>
        <v>1514.9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2025-01-28T07:10:17Z</dcterms:modified>
</cp:coreProperties>
</file>